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20" windowHeight="12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0" i="1" l="1"/>
  <c r="G120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I6" i="1"/>
  <c r="I5" i="1"/>
  <c r="I4" i="1"/>
  <c r="I3" i="1"/>
  <c r="I2" i="1"/>
  <c r="G39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2" i="1"/>
  <c r="G2" i="1"/>
</calcChain>
</file>

<file path=xl/sharedStrings.xml><?xml version="1.0" encoding="utf-8"?>
<sst xmlns="http://schemas.openxmlformats.org/spreadsheetml/2006/main" count="310" uniqueCount="137">
  <si>
    <t>Case Name</t>
  </si>
  <si>
    <t>Term</t>
  </si>
  <si>
    <t>Date Decided</t>
  </si>
  <si>
    <t>1st Term, 9/13</t>
  </si>
  <si>
    <t>Assignment for days</t>
  </si>
  <si>
    <t>Single Source, Inc. v. Central Regional Tourism District Inc.</t>
  </si>
  <si>
    <t>Date Argued/Submitted</t>
  </si>
  <si>
    <t>Date Filed</t>
  </si>
  <si>
    <t>State of Connecticut v. Freeman</t>
  </si>
  <si>
    <t>LaPointe v. Commissioner of Correction</t>
  </si>
  <si>
    <t>Johnson v. City of New Haven Board of Education</t>
  </si>
  <si>
    <t>Fairfield Heights Residents Association Inc. Fairfield Heights Inc.</t>
  </si>
  <si>
    <t>Connecticut v. Baltas</t>
  </si>
  <si>
    <t>Connecticut v. Brown</t>
  </si>
  <si>
    <t>Wood v. Club, LLC</t>
  </si>
  <si>
    <t>Rawls v. Progressive Northern Insurance Company</t>
  </si>
  <si>
    <t>Lopez v. Bridgeport Board of Education</t>
  </si>
  <si>
    <t>Gilmore v. Pawn King</t>
  </si>
  <si>
    <t>still pending</t>
  </si>
  <si>
    <t>Vendrella v. Astriab Family Limited Partnership</t>
  </si>
  <si>
    <t>Connecticut v. Allan</t>
  </si>
  <si>
    <t>Olson v. Mohammadu</t>
  </si>
  <si>
    <t>Connecticut v. Carrion</t>
  </si>
  <si>
    <t>Connecticut v. Heredia</t>
  </si>
  <si>
    <t>Edgerton, Conservatrix of the Estate of Walter Hopkins V. Town of Clinton</t>
  </si>
  <si>
    <t>Milliun v. New Milford Hospital</t>
  </si>
  <si>
    <t>HPT v. Commissioner of Correction</t>
  </si>
  <si>
    <t>2nd Term, 10/13</t>
  </si>
  <si>
    <t>Connecticut v. Kendrick</t>
  </si>
  <si>
    <t>Greenwald v. Van Handel</t>
  </si>
  <si>
    <t>Meyers v. Livingston, Adler, Pudla, Meiklejohn &amp; Kelly, P.C.</t>
  </si>
  <si>
    <t>Yellowbrook Sales &amp; Distribution Company Inc.</t>
  </si>
  <si>
    <t>Webb v. Commissioner of Correction</t>
  </si>
  <si>
    <t>Conneticut v. DeCiccio</t>
  </si>
  <si>
    <t>Gould v. Freedom of Information Commission</t>
  </si>
  <si>
    <t>Connecticut v. Williams</t>
  </si>
  <si>
    <t>Gagne v. Vaccaro</t>
  </si>
  <si>
    <t>Connecticut v. Ferdinand</t>
  </si>
  <si>
    <t>Connecticut v. Krijer</t>
  </si>
  <si>
    <t>Connecticut v. Eleck</t>
  </si>
  <si>
    <t>White v. Mazda Motor of America</t>
  </si>
  <si>
    <t>Connecticut v. Gallo</t>
  </si>
  <si>
    <t>Connecitu v. Albino</t>
  </si>
  <si>
    <t>Connecticut v. Wang</t>
  </si>
  <si>
    <t>Cruz v. Visual Perceptions</t>
  </si>
  <si>
    <t>3rd Term, 12/13</t>
  </si>
  <si>
    <t>Frank v. Department of Children and Famillies</t>
  </si>
  <si>
    <t>Length of Time Between Argued &amp; Decided</t>
  </si>
  <si>
    <t>Length of Time Between Filed &amp; Decided</t>
  </si>
  <si>
    <t>Connecticut v. Kevalis</t>
  </si>
  <si>
    <t>Statewide Grievance Committee v. Ganim</t>
  </si>
  <si>
    <t>Mueller v. Tepler</t>
  </si>
  <si>
    <t>Ruiz v. Victory Properties LLC</t>
  </si>
  <si>
    <t>Taylor v. Commissioner of Correction</t>
  </si>
  <si>
    <t>Perry v. Perry</t>
  </si>
  <si>
    <t>Connectictu v. Edwards</t>
  </si>
  <si>
    <t>Reardon v. Zoning Board of Appeals of the Town of Darien</t>
  </si>
  <si>
    <t>MSO, LLC v. Estate of Charles DeSimone</t>
  </si>
  <si>
    <t>Robbins v. Physicans for Women's Health</t>
  </si>
  <si>
    <t>Connecticut v. Johnson</t>
  </si>
  <si>
    <t>Connecticut v. Revels</t>
  </si>
  <si>
    <t>Connecticut v. Artis</t>
  </si>
  <si>
    <t>Connecticut Department of Public Health v. Freedom of Information Commission</t>
  </si>
  <si>
    <t>Connecticut v. Baptiste</t>
  </si>
  <si>
    <t>4th Term, 1/14</t>
  </si>
  <si>
    <t>Connecticut Insurance Guaranty Association v. Drown</t>
  </si>
  <si>
    <t>Palomba-Bourke v. Commisisoner of Social Services</t>
  </si>
  <si>
    <t>Electrical Contractors, Inc. V. Insurance Company of the State of Pennsylvania</t>
  </si>
  <si>
    <t>Date Between Filed and Argued</t>
  </si>
  <si>
    <t>Commissioner of Public Safety vo Freedom of Information Commission</t>
  </si>
  <si>
    <t>Stafford v. Roadway</t>
  </si>
  <si>
    <t>Connecticut v. Gonzalez</t>
  </si>
  <si>
    <t>Financial Consulting v. Insurance Commissioner</t>
  </si>
  <si>
    <t>Connecitcut v. Jordan</t>
  </si>
  <si>
    <t>Connecticut v. Ortiz</t>
  </si>
  <si>
    <t>Lane v. Commissioner of Environmental Protection</t>
  </si>
  <si>
    <t>Connectictu v. Benedict</t>
  </si>
  <si>
    <t>Desrosiers v. Diageo North America</t>
  </si>
  <si>
    <t>Niro v. Niro</t>
  </si>
  <si>
    <t>Weaver v. McNight</t>
  </si>
  <si>
    <t>5th Term, 2/14</t>
  </si>
  <si>
    <t>Connecituct v. Pond</t>
  </si>
  <si>
    <t>Connecticut v. Danforth</t>
  </si>
  <si>
    <t>Connecituct v. Flemke</t>
  </si>
  <si>
    <t>Rodriguez v. Commissioner of Correction</t>
  </si>
  <si>
    <t>JPMorgan Chase Bank v. Winthrop Properties LLC</t>
  </si>
  <si>
    <t>Connecticut V. Andrew</t>
  </si>
  <si>
    <t>stiill pending</t>
  </si>
  <si>
    <t>Connecticut v. Smith</t>
  </si>
  <si>
    <t>Canizzaro v. Marinyak</t>
  </si>
  <si>
    <t>Connecticut Independent Utlity Workers Local 12924 v. Department of Public Utility Control</t>
  </si>
  <si>
    <t>Citizens Against Overhead Power Line Construction v. Connecticut Siting Council</t>
  </si>
  <si>
    <t>Connecticut v. Santana</t>
  </si>
  <si>
    <t>Connecticut v. Terwilliger</t>
  </si>
  <si>
    <t>Coley v. City of Hartford</t>
  </si>
  <si>
    <t>Fairwind Ct. Inc. v. Connecticut Siting Council</t>
  </si>
  <si>
    <t>Scheinblum v. Jones</t>
  </si>
  <si>
    <t xml:space="preserve">Ferraro v. Ridgefiled European Motors </t>
  </si>
  <si>
    <t>Travelers Casualty and Surety Company of America v. Netherlands Insurance Company</t>
  </si>
  <si>
    <t>6th Term, 3/14</t>
  </si>
  <si>
    <t>Connecticut v. Pierre</t>
  </si>
  <si>
    <t>Iacurci v. Sax</t>
  </si>
  <si>
    <t>Connecticut v. Crenshaw</t>
  </si>
  <si>
    <t>Weiss v. Smulders</t>
  </si>
  <si>
    <t>C&amp;H Electric v. Bethel</t>
  </si>
  <si>
    <t>In re Tyriq T.</t>
  </si>
  <si>
    <t>Connecitcut v. Romanko</t>
  </si>
  <si>
    <t>Connecticut v. Buie</t>
  </si>
  <si>
    <t>Saint Bernard School of Montville v. Bank of America</t>
  </si>
  <si>
    <t>Connecticut v. Ciullo</t>
  </si>
  <si>
    <t>Wikins v. Connecticut Childbirth &amp; Women's Center</t>
  </si>
  <si>
    <t>Stratford v. AFSCME, Council 15, Local 47</t>
  </si>
  <si>
    <t>Connectictu v. Kalil</t>
  </si>
  <si>
    <t>Connecticut v. Henderson</t>
  </si>
  <si>
    <t>Hartford v. McKeever</t>
  </si>
  <si>
    <t>Connecticut v. Cote</t>
  </si>
  <si>
    <t>7th Term, 4/14-5/14</t>
  </si>
  <si>
    <t>Connecticut v. Jordan</t>
  </si>
  <si>
    <t>Coyle v. Commissioner of Revenue Services</t>
  </si>
  <si>
    <t>Dan v. Dan</t>
  </si>
  <si>
    <t>General Accident insurance Company v. Mortara</t>
  </si>
  <si>
    <t>Hylton v. Garfield Gunter</t>
  </si>
  <si>
    <t>Connecticut v. Smalls</t>
  </si>
  <si>
    <t>Connecticut v. Dort</t>
  </si>
  <si>
    <t>Dorry v. Garden</t>
  </si>
  <si>
    <t>Sanchez v. Commisoner of Correction</t>
  </si>
  <si>
    <t>One County v. Johnson</t>
  </si>
  <si>
    <t>Thiersaint v. Commissioner of Correction</t>
  </si>
  <si>
    <t>Cummings v. Connecticut Department of Transportation</t>
  </si>
  <si>
    <t>Stotler v. Connecticut Department of Transportation</t>
  </si>
  <si>
    <t>Vandever v. Commissioner of Correciton</t>
  </si>
  <si>
    <t>8th Term, 5/14</t>
  </si>
  <si>
    <t>Haynes v. Middletown</t>
  </si>
  <si>
    <t>Squeo v. Norwalk Hospital Association</t>
  </si>
  <si>
    <t>Salce v. Woczek</t>
  </si>
  <si>
    <t>Connecticut v. Buckland</t>
  </si>
  <si>
    <t>*64 cases still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</si>
</sst>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14" fontId="0" fillId="0" borderId="0" xfId="0" applyNumberFormat="1" applyFon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workbookViewId="0">
      <selection activeCell="A16" sqref="A16"/>
    </sheetView>
  </sheetViews>
  <sheetFormatPr baseColWidth="10" defaultRowHeight="15" x14ac:dyDescent="0"/>
  <sheetData>
    <row r="1" spans="1:9">
      <c r="A1" t="s">
        <v>0</v>
      </c>
      <c r="B1" t="s">
        <v>1</v>
      </c>
      <c r="C1" t="s">
        <v>4</v>
      </c>
      <c r="D1" t="s">
        <v>6</v>
      </c>
      <c r="E1" t="s">
        <v>7</v>
      </c>
      <c r="F1" t="s">
        <v>2</v>
      </c>
      <c r="G1" t="s">
        <v>47</v>
      </c>
      <c r="H1" t="s">
        <v>48</v>
      </c>
      <c r="I1" t="s">
        <v>68</v>
      </c>
    </row>
    <row r="2" spans="1:9">
      <c r="A2" t="s">
        <v>5</v>
      </c>
      <c r="B2" t="s">
        <v>3</v>
      </c>
      <c r="C2" s="1">
        <v>41533</v>
      </c>
      <c r="D2" s="1">
        <v>41536</v>
      </c>
      <c r="E2" s="1">
        <v>40737</v>
      </c>
      <c r="F2" s="1">
        <v>41828</v>
      </c>
      <c r="G2">
        <f>DATEDIF(D2,F2,"D")</f>
        <v>292</v>
      </c>
      <c r="H2">
        <f>DATEDIF(E2,F2,"d")</f>
        <v>1091</v>
      </c>
      <c r="I2">
        <f>DATEDIF(E2,D2,"d")</f>
        <v>799</v>
      </c>
    </row>
    <row r="3" spans="1:9">
      <c r="A3" t="s">
        <v>8</v>
      </c>
      <c r="B3" t="s">
        <v>3</v>
      </c>
      <c r="C3" s="1">
        <v>41533</v>
      </c>
      <c r="D3" s="1">
        <v>41533</v>
      </c>
      <c r="E3" s="1">
        <v>40920</v>
      </c>
      <c r="F3" s="1">
        <v>41583</v>
      </c>
      <c r="G3">
        <f t="shared" ref="G3:G39" si="0">DATEDIF(D3,F3,"D")</f>
        <v>50</v>
      </c>
      <c r="H3">
        <f t="shared" ref="H3:H66" si="1">DATEDIF(E3,F3,"d")</f>
        <v>663</v>
      </c>
      <c r="I3">
        <f t="shared" ref="I3:I66" si="2">DATEDIF(E3,D3,"d")</f>
        <v>613</v>
      </c>
    </row>
    <row r="4" spans="1:9">
      <c r="A4" t="s">
        <v>9</v>
      </c>
      <c r="B4" t="s">
        <v>3</v>
      </c>
      <c r="C4" s="1">
        <v>41534</v>
      </c>
      <c r="D4" s="1">
        <v>41534</v>
      </c>
      <c r="E4" s="1">
        <v>41255</v>
      </c>
      <c r="F4" t="s">
        <v>18</v>
      </c>
      <c r="G4" t="e">
        <f t="shared" si="0"/>
        <v>#VALUE!</v>
      </c>
      <c r="H4" t="e">
        <f t="shared" si="1"/>
        <v>#VALUE!</v>
      </c>
      <c r="I4">
        <f t="shared" si="2"/>
        <v>279</v>
      </c>
    </row>
    <row r="5" spans="1:9">
      <c r="A5" t="s">
        <v>10</v>
      </c>
      <c r="B5" t="s">
        <v>3</v>
      </c>
      <c r="C5" s="1">
        <v>41534</v>
      </c>
      <c r="D5" s="1">
        <v>41534</v>
      </c>
      <c r="E5" s="1">
        <v>40878</v>
      </c>
      <c r="F5" s="1">
        <v>41569</v>
      </c>
      <c r="G5">
        <f t="shared" si="0"/>
        <v>35</v>
      </c>
      <c r="H5">
        <f t="shared" si="1"/>
        <v>691</v>
      </c>
      <c r="I5">
        <f t="shared" si="2"/>
        <v>656</v>
      </c>
    </row>
    <row r="6" spans="1:9">
      <c r="A6" t="s">
        <v>11</v>
      </c>
      <c r="B6" t="s">
        <v>3</v>
      </c>
      <c r="C6" s="1">
        <v>41535</v>
      </c>
      <c r="D6" s="1">
        <v>41535</v>
      </c>
      <c r="E6" s="4">
        <v>40933</v>
      </c>
      <c r="F6" s="1">
        <v>41660</v>
      </c>
      <c r="G6">
        <f t="shared" si="0"/>
        <v>125</v>
      </c>
      <c r="H6">
        <f t="shared" si="1"/>
        <v>727</v>
      </c>
      <c r="I6">
        <f t="shared" si="2"/>
        <v>602</v>
      </c>
    </row>
    <row r="7" spans="1:9">
      <c r="A7" t="s">
        <v>12</v>
      </c>
      <c r="B7" t="s">
        <v>3</v>
      </c>
      <c r="C7" s="1">
        <v>41535</v>
      </c>
      <c r="D7" s="1">
        <v>41535</v>
      </c>
      <c r="E7" s="1">
        <v>40336</v>
      </c>
      <c r="F7" s="1">
        <v>41803</v>
      </c>
      <c r="G7">
        <f t="shared" si="0"/>
        <v>268</v>
      </c>
      <c r="H7">
        <f t="shared" si="1"/>
        <v>1467</v>
      </c>
      <c r="I7">
        <f t="shared" si="2"/>
        <v>1199</v>
      </c>
    </row>
    <row r="8" spans="1:9">
      <c r="A8" t="s">
        <v>13</v>
      </c>
      <c r="B8" t="s">
        <v>3</v>
      </c>
      <c r="C8" s="1">
        <v>41536</v>
      </c>
      <c r="D8" s="1">
        <v>41536</v>
      </c>
      <c r="E8" s="1">
        <v>40968</v>
      </c>
      <c r="F8" s="1">
        <v>41632</v>
      </c>
      <c r="G8">
        <f t="shared" si="0"/>
        <v>96</v>
      </c>
      <c r="H8">
        <f t="shared" si="1"/>
        <v>664</v>
      </c>
      <c r="I8">
        <f t="shared" si="2"/>
        <v>568</v>
      </c>
    </row>
    <row r="9" spans="1:9">
      <c r="A9" t="s">
        <v>14</v>
      </c>
      <c r="B9" t="s">
        <v>3</v>
      </c>
      <c r="C9" s="1">
        <v>41537</v>
      </c>
      <c r="D9" s="1">
        <v>41537</v>
      </c>
      <c r="E9" s="1">
        <v>41066</v>
      </c>
      <c r="F9" s="1">
        <v>41583</v>
      </c>
      <c r="G9">
        <f t="shared" si="0"/>
        <v>46</v>
      </c>
      <c r="H9">
        <f t="shared" si="1"/>
        <v>517</v>
      </c>
      <c r="I9">
        <f t="shared" si="2"/>
        <v>471</v>
      </c>
    </row>
    <row r="10" spans="1:9">
      <c r="A10" t="s">
        <v>15</v>
      </c>
      <c r="B10" t="s">
        <v>3</v>
      </c>
      <c r="C10" s="1">
        <v>41537</v>
      </c>
      <c r="D10" s="1">
        <v>41537</v>
      </c>
      <c r="E10" s="1">
        <v>40814</v>
      </c>
      <c r="F10" s="1">
        <v>41646</v>
      </c>
      <c r="G10">
        <f t="shared" si="0"/>
        <v>109</v>
      </c>
      <c r="H10">
        <f t="shared" si="1"/>
        <v>832</v>
      </c>
      <c r="I10">
        <f t="shared" si="2"/>
        <v>723</v>
      </c>
    </row>
    <row r="11" spans="1:9">
      <c r="A11" t="s">
        <v>16</v>
      </c>
      <c r="B11" t="s">
        <v>3</v>
      </c>
      <c r="C11" s="1">
        <v>41540</v>
      </c>
      <c r="D11" s="1">
        <v>41540</v>
      </c>
      <c r="E11" s="1">
        <v>41472</v>
      </c>
      <c r="F11" s="1">
        <v>41604</v>
      </c>
      <c r="G11">
        <f t="shared" si="0"/>
        <v>64</v>
      </c>
      <c r="H11">
        <f t="shared" si="1"/>
        <v>132</v>
      </c>
      <c r="I11">
        <f t="shared" si="2"/>
        <v>68</v>
      </c>
    </row>
    <row r="12" spans="1:9">
      <c r="A12" t="s">
        <v>17</v>
      </c>
      <c r="B12" t="s">
        <v>3</v>
      </c>
      <c r="C12" s="1">
        <v>41540</v>
      </c>
      <c r="D12" s="1">
        <v>41540</v>
      </c>
      <c r="E12" s="1">
        <v>40800</v>
      </c>
      <c r="F12" t="s">
        <v>18</v>
      </c>
      <c r="G12" t="e">
        <f t="shared" si="0"/>
        <v>#VALUE!</v>
      </c>
      <c r="H12" t="e">
        <f t="shared" si="1"/>
        <v>#VALUE!</v>
      </c>
      <c r="I12">
        <f t="shared" si="2"/>
        <v>740</v>
      </c>
    </row>
    <row r="13" spans="1:9">
      <c r="A13" t="s">
        <v>19</v>
      </c>
      <c r="B13" t="s">
        <v>3</v>
      </c>
      <c r="C13" s="1">
        <v>41541</v>
      </c>
      <c r="D13" s="1">
        <v>41541</v>
      </c>
      <c r="E13" s="1">
        <v>41011</v>
      </c>
      <c r="F13" s="1">
        <v>41730</v>
      </c>
      <c r="G13">
        <f t="shared" si="0"/>
        <v>189</v>
      </c>
      <c r="H13">
        <f t="shared" si="1"/>
        <v>719</v>
      </c>
      <c r="I13">
        <f t="shared" si="2"/>
        <v>530</v>
      </c>
    </row>
    <row r="14" spans="1:9">
      <c r="A14" t="s">
        <v>20</v>
      </c>
      <c r="B14" t="s">
        <v>3</v>
      </c>
      <c r="C14" s="1">
        <v>41541</v>
      </c>
      <c r="D14" s="1">
        <v>41541</v>
      </c>
      <c r="E14" s="1">
        <v>40848</v>
      </c>
      <c r="F14" s="1">
        <v>41667</v>
      </c>
      <c r="G14">
        <f t="shared" si="0"/>
        <v>126</v>
      </c>
      <c r="H14">
        <f t="shared" si="1"/>
        <v>819</v>
      </c>
      <c r="I14">
        <f t="shared" si="2"/>
        <v>693</v>
      </c>
    </row>
    <row r="15" spans="1:9">
      <c r="A15" t="s">
        <v>21</v>
      </c>
      <c r="B15" t="s">
        <v>3</v>
      </c>
      <c r="C15" s="1">
        <v>41542</v>
      </c>
      <c r="D15" s="1">
        <v>41542</v>
      </c>
      <c r="E15" s="1">
        <v>41031</v>
      </c>
      <c r="F15" s="1">
        <v>41618</v>
      </c>
      <c r="G15">
        <f t="shared" si="0"/>
        <v>76</v>
      </c>
      <c r="H15">
        <f t="shared" si="1"/>
        <v>587</v>
      </c>
      <c r="I15">
        <f t="shared" si="2"/>
        <v>511</v>
      </c>
    </row>
    <row r="16" spans="1:9">
      <c r="A16" t="s">
        <v>22</v>
      </c>
      <c r="B16" t="s">
        <v>3</v>
      </c>
      <c r="C16" s="1">
        <v>41542</v>
      </c>
      <c r="D16" s="1">
        <v>41542</v>
      </c>
      <c r="E16" s="1">
        <v>41024</v>
      </c>
      <c r="F16" t="s">
        <v>18</v>
      </c>
      <c r="G16" t="e">
        <f t="shared" si="0"/>
        <v>#VALUE!</v>
      </c>
      <c r="H16" t="e">
        <f t="shared" si="1"/>
        <v>#VALUE!</v>
      </c>
      <c r="I16">
        <f t="shared" si="2"/>
        <v>518</v>
      </c>
    </row>
    <row r="17" spans="1:9">
      <c r="A17" t="s">
        <v>23</v>
      </c>
      <c r="B17" t="s">
        <v>3</v>
      </c>
      <c r="C17" s="1">
        <v>41543</v>
      </c>
      <c r="D17" s="1">
        <v>41543</v>
      </c>
      <c r="E17" s="1">
        <v>41318</v>
      </c>
      <c r="F17" s="1">
        <v>41639</v>
      </c>
      <c r="G17">
        <f t="shared" si="0"/>
        <v>96</v>
      </c>
      <c r="H17">
        <f t="shared" si="1"/>
        <v>321</v>
      </c>
      <c r="I17">
        <f t="shared" si="2"/>
        <v>225</v>
      </c>
    </row>
    <row r="18" spans="1:9">
      <c r="A18" t="s">
        <v>24</v>
      </c>
      <c r="B18" t="s">
        <v>3</v>
      </c>
      <c r="C18" s="1">
        <v>41543</v>
      </c>
      <c r="D18" s="1">
        <v>41543</v>
      </c>
      <c r="E18" s="1">
        <v>40760</v>
      </c>
      <c r="F18" s="1">
        <v>41716</v>
      </c>
      <c r="G18">
        <f t="shared" si="0"/>
        <v>173</v>
      </c>
      <c r="H18">
        <f t="shared" si="1"/>
        <v>956</v>
      </c>
      <c r="I18">
        <f t="shared" si="2"/>
        <v>783</v>
      </c>
    </row>
    <row r="19" spans="1:9">
      <c r="A19" t="s">
        <v>25</v>
      </c>
      <c r="B19" t="s">
        <v>3</v>
      </c>
      <c r="C19" s="1">
        <v>41544</v>
      </c>
      <c r="D19" s="1">
        <v>41544</v>
      </c>
      <c r="E19" s="1">
        <v>40800</v>
      </c>
      <c r="F19" s="1">
        <v>41639</v>
      </c>
      <c r="G19">
        <f t="shared" si="0"/>
        <v>95</v>
      </c>
      <c r="H19">
        <f t="shared" si="1"/>
        <v>839</v>
      </c>
      <c r="I19">
        <f t="shared" si="2"/>
        <v>744</v>
      </c>
    </row>
    <row r="20" spans="1:9">
      <c r="A20" t="s">
        <v>26</v>
      </c>
      <c r="B20" t="s">
        <v>3</v>
      </c>
      <c r="C20" s="1">
        <v>41544</v>
      </c>
      <c r="D20" s="1">
        <v>41544</v>
      </c>
      <c r="E20" s="1">
        <v>41024</v>
      </c>
      <c r="F20" s="1">
        <v>41604</v>
      </c>
      <c r="G20">
        <f t="shared" si="0"/>
        <v>60</v>
      </c>
      <c r="H20">
        <f t="shared" si="1"/>
        <v>580</v>
      </c>
      <c r="I20">
        <f t="shared" si="2"/>
        <v>520</v>
      </c>
    </row>
    <row r="21" spans="1:9">
      <c r="A21" t="s">
        <v>28</v>
      </c>
      <c r="B21" t="s">
        <v>27</v>
      </c>
      <c r="C21" s="1">
        <v>41568</v>
      </c>
      <c r="D21" s="1">
        <v>41568</v>
      </c>
      <c r="E21" s="1">
        <v>40928</v>
      </c>
      <c r="F21" t="s">
        <v>18</v>
      </c>
      <c r="G21" t="e">
        <f t="shared" si="0"/>
        <v>#VALUE!</v>
      </c>
      <c r="H21" t="e">
        <f t="shared" si="1"/>
        <v>#VALUE!</v>
      </c>
      <c r="I21">
        <f t="shared" si="2"/>
        <v>640</v>
      </c>
    </row>
    <row r="22" spans="1:9">
      <c r="A22" t="s">
        <v>29</v>
      </c>
      <c r="B22" t="s">
        <v>27</v>
      </c>
      <c r="C22" s="1">
        <v>41568</v>
      </c>
      <c r="D22" s="1">
        <v>41568</v>
      </c>
      <c r="E22" s="1">
        <v>41004</v>
      </c>
      <c r="F22" s="1">
        <v>41744</v>
      </c>
      <c r="G22">
        <f t="shared" si="0"/>
        <v>176</v>
      </c>
      <c r="H22">
        <f t="shared" si="1"/>
        <v>740</v>
      </c>
      <c r="I22">
        <f t="shared" si="2"/>
        <v>564</v>
      </c>
    </row>
    <row r="23" spans="1:9">
      <c r="A23" t="s">
        <v>30</v>
      </c>
      <c r="B23" t="s">
        <v>27</v>
      </c>
      <c r="C23" s="1">
        <v>41569</v>
      </c>
      <c r="D23" s="1">
        <v>41569</v>
      </c>
      <c r="E23" s="1">
        <v>41101</v>
      </c>
      <c r="F23" s="1">
        <v>41730</v>
      </c>
      <c r="G23">
        <f t="shared" si="0"/>
        <v>161</v>
      </c>
      <c r="H23">
        <f t="shared" si="1"/>
        <v>629</v>
      </c>
      <c r="I23">
        <f t="shared" si="2"/>
        <v>468</v>
      </c>
    </row>
    <row r="24" spans="1:9">
      <c r="A24" t="s">
        <v>31</v>
      </c>
      <c r="B24" t="s">
        <v>27</v>
      </c>
      <c r="C24" s="1">
        <v>41569</v>
      </c>
      <c r="D24" s="1">
        <v>41569</v>
      </c>
      <c r="E24" s="1">
        <v>41016</v>
      </c>
      <c r="F24" s="1">
        <v>41681</v>
      </c>
      <c r="G24">
        <f t="shared" si="0"/>
        <v>112</v>
      </c>
      <c r="H24">
        <f t="shared" si="1"/>
        <v>665</v>
      </c>
      <c r="I24">
        <f t="shared" si="2"/>
        <v>553</v>
      </c>
    </row>
    <row r="25" spans="1:9">
      <c r="A25" t="s">
        <v>32</v>
      </c>
      <c r="B25" t="s">
        <v>27</v>
      </c>
      <c r="C25" s="1">
        <v>41569</v>
      </c>
      <c r="D25" s="1">
        <v>41569</v>
      </c>
      <c r="E25" s="1">
        <v>40597</v>
      </c>
      <c r="F25" t="s">
        <v>18</v>
      </c>
      <c r="G25" t="e">
        <f t="shared" si="0"/>
        <v>#VALUE!</v>
      </c>
      <c r="H25" t="e">
        <f t="shared" si="1"/>
        <v>#VALUE!</v>
      </c>
      <c r="I25">
        <f t="shared" si="2"/>
        <v>972</v>
      </c>
    </row>
    <row r="26" spans="1:9">
      <c r="A26" t="s">
        <v>33</v>
      </c>
      <c r="B26" t="s">
        <v>27</v>
      </c>
      <c r="C26" s="1">
        <v>41570</v>
      </c>
      <c r="D26" s="1">
        <v>41570</v>
      </c>
      <c r="E26" s="1">
        <v>40905</v>
      </c>
      <c r="F26" t="s">
        <v>18</v>
      </c>
      <c r="G26" t="e">
        <f t="shared" si="0"/>
        <v>#VALUE!</v>
      </c>
      <c r="H26" t="e">
        <f t="shared" si="1"/>
        <v>#VALUE!</v>
      </c>
      <c r="I26">
        <f t="shared" si="2"/>
        <v>665</v>
      </c>
    </row>
    <row r="27" spans="1:9">
      <c r="A27" t="s">
        <v>34</v>
      </c>
      <c r="B27" t="s">
        <v>27</v>
      </c>
      <c r="C27" s="1">
        <v>41570</v>
      </c>
      <c r="D27" s="1">
        <v>41570</v>
      </c>
      <c r="E27" s="1">
        <v>40920</v>
      </c>
      <c r="F27" t="s">
        <v>18</v>
      </c>
      <c r="G27" t="e">
        <f t="shared" si="0"/>
        <v>#VALUE!</v>
      </c>
      <c r="H27" t="e">
        <f t="shared" si="1"/>
        <v>#VALUE!</v>
      </c>
      <c r="I27">
        <f t="shared" si="2"/>
        <v>650</v>
      </c>
    </row>
    <row r="28" spans="1:9">
      <c r="A28" t="s">
        <v>35</v>
      </c>
      <c r="B28" t="s">
        <v>27</v>
      </c>
      <c r="C28" s="1">
        <v>41571</v>
      </c>
      <c r="D28" s="1">
        <v>41571</v>
      </c>
      <c r="E28" s="1">
        <v>40690</v>
      </c>
      <c r="F28" s="1">
        <v>41758</v>
      </c>
      <c r="G28">
        <f t="shared" si="0"/>
        <v>187</v>
      </c>
      <c r="H28">
        <f t="shared" si="1"/>
        <v>1068</v>
      </c>
      <c r="I28">
        <f t="shared" si="2"/>
        <v>881</v>
      </c>
    </row>
    <row r="29" spans="1:9">
      <c r="A29" t="s">
        <v>36</v>
      </c>
      <c r="B29" t="s">
        <v>27</v>
      </c>
      <c r="C29" s="1">
        <v>41572</v>
      </c>
      <c r="D29" s="1">
        <v>41572</v>
      </c>
      <c r="E29" s="1">
        <v>40982</v>
      </c>
      <c r="F29" s="1">
        <v>41765</v>
      </c>
      <c r="G29">
        <f t="shared" si="0"/>
        <v>193</v>
      </c>
      <c r="H29">
        <f t="shared" si="1"/>
        <v>783</v>
      </c>
      <c r="I29">
        <f t="shared" si="2"/>
        <v>590</v>
      </c>
    </row>
    <row r="30" spans="1:9">
      <c r="A30" t="s">
        <v>37</v>
      </c>
      <c r="B30" t="s">
        <v>27</v>
      </c>
      <c r="C30" s="1">
        <v>41575</v>
      </c>
      <c r="D30" s="1">
        <v>41575</v>
      </c>
      <c r="E30" s="1">
        <v>40942</v>
      </c>
      <c r="F30" s="1">
        <v>41625</v>
      </c>
      <c r="G30">
        <f t="shared" si="0"/>
        <v>50</v>
      </c>
      <c r="H30">
        <f t="shared" si="1"/>
        <v>683</v>
      </c>
      <c r="I30">
        <f t="shared" si="2"/>
        <v>633</v>
      </c>
    </row>
    <row r="31" spans="1:9">
      <c r="A31" t="s">
        <v>38</v>
      </c>
      <c r="B31" t="s">
        <v>27</v>
      </c>
      <c r="C31" s="1">
        <v>41575</v>
      </c>
      <c r="D31" s="1">
        <v>41575</v>
      </c>
      <c r="E31" s="1">
        <v>40814</v>
      </c>
      <c r="F31" t="s">
        <v>18</v>
      </c>
      <c r="G31" t="e">
        <f t="shared" si="0"/>
        <v>#VALUE!</v>
      </c>
      <c r="H31" t="e">
        <f t="shared" si="1"/>
        <v>#VALUE!</v>
      </c>
      <c r="I31">
        <f t="shared" si="2"/>
        <v>761</v>
      </c>
    </row>
    <row r="32" spans="1:9">
      <c r="A32" t="s">
        <v>39</v>
      </c>
      <c r="B32" t="s">
        <v>27</v>
      </c>
      <c r="C32" s="1">
        <v>41576</v>
      </c>
      <c r="D32" s="1">
        <v>41576</v>
      </c>
      <c r="E32" s="1">
        <v>40842</v>
      </c>
      <c r="F32" t="s">
        <v>18</v>
      </c>
      <c r="G32" t="e">
        <f t="shared" si="0"/>
        <v>#VALUE!</v>
      </c>
      <c r="H32" t="e">
        <f t="shared" si="1"/>
        <v>#VALUE!</v>
      </c>
      <c r="I32">
        <f t="shared" si="2"/>
        <v>734</v>
      </c>
    </row>
    <row r="33" spans="1:9">
      <c r="A33" t="s">
        <v>40</v>
      </c>
      <c r="B33" t="s">
        <v>27</v>
      </c>
      <c r="C33" s="1">
        <v>41576</v>
      </c>
      <c r="D33" s="1">
        <v>41576</v>
      </c>
      <c r="E33" s="1">
        <v>41282</v>
      </c>
      <c r="F33" t="s">
        <v>18</v>
      </c>
      <c r="G33" t="e">
        <f t="shared" si="0"/>
        <v>#VALUE!</v>
      </c>
      <c r="H33" t="e">
        <f t="shared" si="1"/>
        <v>#VALUE!</v>
      </c>
      <c r="I33">
        <f t="shared" si="2"/>
        <v>294</v>
      </c>
    </row>
    <row r="34" spans="1:9">
      <c r="A34" t="s">
        <v>41</v>
      </c>
      <c r="B34" t="s">
        <v>27</v>
      </c>
      <c r="C34" s="1">
        <v>41577</v>
      </c>
      <c r="D34" s="1">
        <v>41577</v>
      </c>
      <c r="E34" s="1">
        <v>41086</v>
      </c>
      <c r="F34" s="1">
        <v>41604</v>
      </c>
      <c r="G34">
        <f t="shared" si="0"/>
        <v>27</v>
      </c>
      <c r="H34">
        <f t="shared" si="1"/>
        <v>518</v>
      </c>
      <c r="I34">
        <f t="shared" si="2"/>
        <v>491</v>
      </c>
    </row>
    <row r="35" spans="1:9">
      <c r="A35" t="s">
        <v>42</v>
      </c>
      <c r="B35" t="s">
        <v>27</v>
      </c>
      <c r="C35" s="1">
        <v>41577</v>
      </c>
      <c r="D35" s="1">
        <v>41577</v>
      </c>
      <c r="E35" s="1">
        <v>40827</v>
      </c>
      <c r="F35" s="1">
        <v>41856</v>
      </c>
      <c r="G35">
        <f t="shared" si="0"/>
        <v>279</v>
      </c>
      <c r="H35">
        <f t="shared" si="1"/>
        <v>1029</v>
      </c>
      <c r="I35">
        <f t="shared" si="2"/>
        <v>750</v>
      </c>
    </row>
    <row r="36" spans="1:9">
      <c r="A36" t="s">
        <v>42</v>
      </c>
      <c r="B36" t="s">
        <v>27</v>
      </c>
      <c r="C36" s="1">
        <v>41577</v>
      </c>
      <c r="D36" s="1">
        <v>41577</v>
      </c>
      <c r="E36" s="1">
        <v>40827</v>
      </c>
      <c r="F36" s="1">
        <v>41856</v>
      </c>
      <c r="G36">
        <f t="shared" si="0"/>
        <v>279</v>
      </c>
      <c r="H36">
        <f t="shared" si="1"/>
        <v>1029</v>
      </c>
      <c r="I36">
        <f t="shared" si="2"/>
        <v>750</v>
      </c>
    </row>
    <row r="37" spans="1:9">
      <c r="A37" t="s">
        <v>43</v>
      </c>
      <c r="B37" t="s">
        <v>27</v>
      </c>
      <c r="C37" s="1">
        <v>41578</v>
      </c>
      <c r="D37" s="1">
        <v>41578</v>
      </c>
      <c r="E37" s="1">
        <v>41484</v>
      </c>
      <c r="F37" s="1">
        <v>41807</v>
      </c>
      <c r="G37">
        <f t="shared" si="0"/>
        <v>229</v>
      </c>
      <c r="H37">
        <f t="shared" si="1"/>
        <v>323</v>
      </c>
      <c r="I37">
        <f t="shared" si="2"/>
        <v>94</v>
      </c>
    </row>
    <row r="38" spans="1:9">
      <c r="A38" t="s">
        <v>44</v>
      </c>
      <c r="B38" t="s">
        <v>27</v>
      </c>
      <c r="C38" s="1">
        <v>41578</v>
      </c>
      <c r="D38" s="1">
        <v>41578</v>
      </c>
      <c r="E38" s="1">
        <v>41164</v>
      </c>
      <c r="F38" s="1">
        <v>41681</v>
      </c>
      <c r="G38">
        <f t="shared" si="0"/>
        <v>103</v>
      </c>
      <c r="H38">
        <f t="shared" si="1"/>
        <v>517</v>
      </c>
      <c r="I38">
        <f t="shared" si="2"/>
        <v>414</v>
      </c>
    </row>
    <row r="39" spans="1:9">
      <c r="A39" t="s">
        <v>46</v>
      </c>
      <c r="B39" t="s">
        <v>45</v>
      </c>
      <c r="C39" s="1">
        <v>41610</v>
      </c>
      <c r="D39" s="1">
        <v>41610</v>
      </c>
      <c r="E39" s="1">
        <v>41052</v>
      </c>
      <c r="F39" s="1">
        <v>41828</v>
      </c>
      <c r="G39">
        <f>DATEDIF(D39,F39,"D")</f>
        <v>218</v>
      </c>
      <c r="H39">
        <f t="shared" si="1"/>
        <v>776</v>
      </c>
      <c r="I39">
        <f t="shared" si="2"/>
        <v>558</v>
      </c>
    </row>
    <row r="40" spans="1:9">
      <c r="A40" t="s">
        <v>49</v>
      </c>
      <c r="B40" t="s">
        <v>45</v>
      </c>
      <c r="C40" s="1">
        <v>41610</v>
      </c>
      <c r="D40" s="1">
        <v>41610</v>
      </c>
      <c r="E40" s="1">
        <v>41037</v>
      </c>
      <c r="F40" t="s">
        <v>18</v>
      </c>
      <c r="G40" t="e">
        <f t="shared" ref="G40:G103" si="3">DATEDIF(D40,F40,"D")</f>
        <v>#VALUE!</v>
      </c>
      <c r="H40" t="e">
        <f t="shared" si="1"/>
        <v>#VALUE!</v>
      </c>
      <c r="I40">
        <f t="shared" si="2"/>
        <v>573</v>
      </c>
    </row>
    <row r="41" spans="1:9">
      <c r="A41" t="s">
        <v>50</v>
      </c>
      <c r="B41" t="s">
        <v>45</v>
      </c>
      <c r="C41" s="1">
        <v>41611</v>
      </c>
      <c r="D41" s="1">
        <v>41611</v>
      </c>
      <c r="E41" s="1">
        <v>41197</v>
      </c>
      <c r="F41" s="1">
        <v>41744</v>
      </c>
      <c r="G41">
        <f t="shared" si="3"/>
        <v>133</v>
      </c>
      <c r="H41">
        <f t="shared" si="1"/>
        <v>547</v>
      </c>
      <c r="I41">
        <f t="shared" si="2"/>
        <v>414</v>
      </c>
    </row>
    <row r="42" spans="1:9">
      <c r="A42" t="s">
        <v>51</v>
      </c>
      <c r="B42" t="s">
        <v>45</v>
      </c>
      <c r="C42" s="1">
        <v>41611</v>
      </c>
      <c r="D42" s="1">
        <v>41611</v>
      </c>
      <c r="E42" s="1">
        <v>40989</v>
      </c>
      <c r="F42" s="1">
        <v>41849</v>
      </c>
      <c r="G42">
        <f t="shared" si="3"/>
        <v>238</v>
      </c>
      <c r="H42">
        <f t="shared" si="1"/>
        <v>860</v>
      </c>
      <c r="I42">
        <f t="shared" si="2"/>
        <v>622</v>
      </c>
    </row>
    <row r="43" spans="1:9">
      <c r="A43" t="s">
        <v>52</v>
      </c>
      <c r="B43" t="s">
        <v>45</v>
      </c>
      <c r="C43" s="1">
        <v>41612</v>
      </c>
      <c r="D43" s="1">
        <v>41612</v>
      </c>
      <c r="E43" s="1">
        <v>41101</v>
      </c>
      <c r="F43" t="s">
        <v>18</v>
      </c>
      <c r="G43" t="e">
        <f t="shared" si="3"/>
        <v>#VALUE!</v>
      </c>
      <c r="H43" t="e">
        <f t="shared" si="1"/>
        <v>#VALUE!</v>
      </c>
      <c r="I43">
        <f t="shared" si="2"/>
        <v>511</v>
      </c>
    </row>
    <row r="44" spans="1:9">
      <c r="A44" t="s">
        <v>53</v>
      </c>
      <c r="B44" t="s">
        <v>45</v>
      </c>
      <c r="C44" s="1">
        <v>41612</v>
      </c>
      <c r="D44" s="1">
        <v>41612</v>
      </c>
      <c r="E44" s="1">
        <v>41066</v>
      </c>
      <c r="F44" t="s">
        <v>18</v>
      </c>
      <c r="G44" t="e">
        <f t="shared" si="3"/>
        <v>#VALUE!</v>
      </c>
      <c r="H44" t="e">
        <f t="shared" si="1"/>
        <v>#VALUE!</v>
      </c>
      <c r="I44">
        <f t="shared" si="2"/>
        <v>546</v>
      </c>
    </row>
    <row r="45" spans="1:9">
      <c r="A45" t="s">
        <v>54</v>
      </c>
      <c r="B45" t="s">
        <v>45</v>
      </c>
      <c r="C45" s="1">
        <v>41613</v>
      </c>
      <c r="D45" s="1">
        <v>41613</v>
      </c>
      <c r="E45" s="1">
        <v>40994</v>
      </c>
      <c r="F45" s="1">
        <v>41842</v>
      </c>
      <c r="G45">
        <f t="shared" si="3"/>
        <v>229</v>
      </c>
      <c r="H45">
        <f t="shared" si="1"/>
        <v>848</v>
      </c>
      <c r="I45">
        <f t="shared" si="2"/>
        <v>619</v>
      </c>
    </row>
    <row r="46" spans="1:9">
      <c r="A46" t="s">
        <v>55</v>
      </c>
      <c r="B46" t="s">
        <v>45</v>
      </c>
      <c r="C46" s="1">
        <v>41617</v>
      </c>
      <c r="D46" s="1">
        <v>41617</v>
      </c>
      <c r="E46" s="1">
        <v>40879</v>
      </c>
      <c r="F46" t="s">
        <v>18</v>
      </c>
      <c r="G46" t="e">
        <f t="shared" si="3"/>
        <v>#VALUE!</v>
      </c>
      <c r="H46" t="e">
        <f t="shared" si="1"/>
        <v>#VALUE!</v>
      </c>
      <c r="I46">
        <f t="shared" si="2"/>
        <v>738</v>
      </c>
    </row>
    <row r="47" spans="1:9">
      <c r="A47" t="s">
        <v>56</v>
      </c>
      <c r="B47" t="s">
        <v>45</v>
      </c>
      <c r="C47" s="1">
        <v>41617</v>
      </c>
      <c r="D47" s="1">
        <v>41617</v>
      </c>
      <c r="E47" s="1">
        <v>41099</v>
      </c>
      <c r="F47" s="1">
        <v>41737</v>
      </c>
      <c r="G47">
        <f t="shared" si="3"/>
        <v>120</v>
      </c>
      <c r="H47">
        <f t="shared" si="1"/>
        <v>638</v>
      </c>
      <c r="I47">
        <f t="shared" si="2"/>
        <v>518</v>
      </c>
    </row>
    <row r="48" spans="1:9">
      <c r="A48" t="s">
        <v>57</v>
      </c>
      <c r="B48" t="s">
        <v>45</v>
      </c>
      <c r="C48" s="1">
        <v>41618</v>
      </c>
      <c r="D48" s="1">
        <v>41618</v>
      </c>
      <c r="E48" s="1">
        <v>41066</v>
      </c>
      <c r="F48" s="1">
        <v>41863</v>
      </c>
      <c r="G48">
        <f t="shared" si="3"/>
        <v>245</v>
      </c>
      <c r="H48">
        <f t="shared" si="1"/>
        <v>797</v>
      </c>
      <c r="I48">
        <f t="shared" si="2"/>
        <v>552</v>
      </c>
    </row>
    <row r="49" spans="1:9">
      <c r="A49" t="s">
        <v>58</v>
      </c>
      <c r="B49" t="s">
        <v>45</v>
      </c>
      <c r="C49" s="1">
        <v>41618</v>
      </c>
      <c r="D49" s="1">
        <v>41618</v>
      </c>
      <c r="E49" s="1">
        <v>41024</v>
      </c>
      <c r="F49" s="1">
        <v>41786</v>
      </c>
      <c r="G49">
        <f t="shared" si="3"/>
        <v>168</v>
      </c>
      <c r="H49">
        <f t="shared" si="1"/>
        <v>762</v>
      </c>
      <c r="I49">
        <f t="shared" si="2"/>
        <v>594</v>
      </c>
    </row>
    <row r="50" spans="1:9">
      <c r="A50" t="s">
        <v>59</v>
      </c>
      <c r="B50" t="s">
        <v>45</v>
      </c>
      <c r="C50" s="1">
        <v>41619</v>
      </c>
      <c r="D50" s="1">
        <v>41619</v>
      </c>
      <c r="E50" s="1">
        <v>40812</v>
      </c>
      <c r="F50" s="1">
        <v>41849</v>
      </c>
      <c r="G50">
        <f t="shared" si="3"/>
        <v>230</v>
      </c>
      <c r="H50">
        <f t="shared" si="1"/>
        <v>1037</v>
      </c>
      <c r="I50">
        <f t="shared" si="2"/>
        <v>807</v>
      </c>
    </row>
    <row r="51" spans="1:9">
      <c r="A51" t="s">
        <v>60</v>
      </c>
      <c r="B51" t="s">
        <v>45</v>
      </c>
      <c r="C51" s="1">
        <v>41619</v>
      </c>
      <c r="D51" s="1">
        <v>41619</v>
      </c>
      <c r="E51" s="1">
        <v>40854</v>
      </c>
      <c r="F51" t="s">
        <v>18</v>
      </c>
      <c r="G51" t="e">
        <f t="shared" si="3"/>
        <v>#VALUE!</v>
      </c>
      <c r="H51" t="e">
        <f t="shared" si="1"/>
        <v>#VALUE!</v>
      </c>
      <c r="I51">
        <f t="shared" si="2"/>
        <v>765</v>
      </c>
    </row>
    <row r="52" spans="1:9">
      <c r="A52" t="s">
        <v>61</v>
      </c>
      <c r="B52" t="s">
        <v>45</v>
      </c>
      <c r="C52" s="1">
        <v>41619</v>
      </c>
      <c r="D52" s="1">
        <v>41619</v>
      </c>
      <c r="E52" s="1">
        <v>41186</v>
      </c>
      <c r="F52" t="s">
        <v>18</v>
      </c>
      <c r="G52" t="e">
        <f t="shared" si="3"/>
        <v>#VALUE!</v>
      </c>
      <c r="H52" t="e">
        <f t="shared" si="1"/>
        <v>#VALUE!</v>
      </c>
      <c r="I52">
        <f t="shared" si="2"/>
        <v>433</v>
      </c>
    </row>
    <row r="53" spans="1:9">
      <c r="A53" t="s">
        <v>62</v>
      </c>
      <c r="B53" t="s">
        <v>45</v>
      </c>
      <c r="C53" s="1">
        <v>41620</v>
      </c>
      <c r="D53" s="1">
        <v>41620</v>
      </c>
      <c r="E53" s="1">
        <v>41015</v>
      </c>
      <c r="F53" s="1">
        <v>41723</v>
      </c>
      <c r="G53">
        <f t="shared" si="3"/>
        <v>103</v>
      </c>
      <c r="H53">
        <f t="shared" si="1"/>
        <v>708</v>
      </c>
      <c r="I53">
        <f t="shared" si="2"/>
        <v>605</v>
      </c>
    </row>
    <row r="54" spans="1:9">
      <c r="A54" t="s">
        <v>63</v>
      </c>
      <c r="B54" t="s">
        <v>45</v>
      </c>
      <c r="C54" s="1">
        <v>41620</v>
      </c>
      <c r="D54" s="1">
        <v>41620</v>
      </c>
      <c r="E54" s="1">
        <v>41016</v>
      </c>
      <c r="F54" s="1">
        <v>41660</v>
      </c>
      <c r="G54">
        <f t="shared" si="3"/>
        <v>40</v>
      </c>
      <c r="H54">
        <f t="shared" si="1"/>
        <v>644</v>
      </c>
      <c r="I54">
        <f t="shared" si="2"/>
        <v>604</v>
      </c>
    </row>
    <row r="55" spans="1:9">
      <c r="A55" t="s">
        <v>65</v>
      </c>
      <c r="B55" t="s">
        <v>64</v>
      </c>
      <c r="C55" s="1">
        <v>41647</v>
      </c>
      <c r="D55" s="1">
        <v>41647</v>
      </c>
      <c r="E55" s="1">
        <v>41059</v>
      </c>
      <c r="F55" t="s">
        <v>18</v>
      </c>
      <c r="G55" t="e">
        <f t="shared" si="3"/>
        <v>#VALUE!</v>
      </c>
      <c r="H55" t="e">
        <f t="shared" si="1"/>
        <v>#VALUE!</v>
      </c>
      <c r="I55">
        <f t="shared" si="2"/>
        <v>588</v>
      </c>
    </row>
    <row r="56" spans="1:9">
      <c r="A56" t="s">
        <v>66</v>
      </c>
      <c r="B56" t="s">
        <v>64</v>
      </c>
      <c r="C56" s="1">
        <v>41647</v>
      </c>
      <c r="D56" s="1">
        <v>41647</v>
      </c>
      <c r="E56" s="1">
        <v>41059</v>
      </c>
      <c r="F56" s="1">
        <v>41807</v>
      </c>
      <c r="G56">
        <f t="shared" si="3"/>
        <v>160</v>
      </c>
      <c r="H56">
        <f t="shared" si="1"/>
        <v>748</v>
      </c>
      <c r="I56">
        <f t="shared" si="2"/>
        <v>588</v>
      </c>
    </row>
    <row r="57" spans="1:9">
      <c r="A57" t="s">
        <v>67</v>
      </c>
      <c r="B57" t="s">
        <v>64</v>
      </c>
      <c r="C57" s="1">
        <v>41648</v>
      </c>
      <c r="D57" s="1">
        <v>41648</v>
      </c>
      <c r="E57" s="1">
        <v>41319</v>
      </c>
      <c r="F57" t="s">
        <v>18</v>
      </c>
      <c r="G57" t="e">
        <f t="shared" si="3"/>
        <v>#VALUE!</v>
      </c>
      <c r="H57" t="e">
        <f t="shared" si="1"/>
        <v>#VALUE!</v>
      </c>
      <c r="I57">
        <f t="shared" si="2"/>
        <v>329</v>
      </c>
    </row>
    <row r="58" spans="1:9">
      <c r="A58" t="s">
        <v>69</v>
      </c>
      <c r="B58" t="s">
        <v>64</v>
      </c>
      <c r="C58" s="1">
        <v>41648</v>
      </c>
      <c r="D58" s="1">
        <v>41648</v>
      </c>
      <c r="E58" s="1">
        <v>41200</v>
      </c>
      <c r="F58" s="1">
        <v>41835</v>
      </c>
      <c r="G58">
        <f t="shared" si="3"/>
        <v>187</v>
      </c>
      <c r="H58">
        <f t="shared" si="1"/>
        <v>635</v>
      </c>
      <c r="I58">
        <f t="shared" si="2"/>
        <v>448</v>
      </c>
    </row>
    <row r="59" spans="1:9">
      <c r="A59" t="s">
        <v>70</v>
      </c>
      <c r="B59" t="s">
        <v>64</v>
      </c>
      <c r="C59" s="1">
        <v>41648</v>
      </c>
      <c r="D59" s="1">
        <v>41647</v>
      </c>
      <c r="E59" s="1">
        <v>41122</v>
      </c>
      <c r="F59" t="s">
        <v>18</v>
      </c>
      <c r="G59" t="e">
        <f t="shared" si="3"/>
        <v>#VALUE!</v>
      </c>
      <c r="H59" t="e">
        <f t="shared" si="1"/>
        <v>#VALUE!</v>
      </c>
      <c r="I59">
        <f t="shared" si="2"/>
        <v>525</v>
      </c>
    </row>
    <row r="60" spans="1:9">
      <c r="A60" t="s">
        <v>71</v>
      </c>
      <c r="B60" t="s">
        <v>64</v>
      </c>
      <c r="C60" s="1">
        <v>41649</v>
      </c>
      <c r="D60" s="1">
        <v>41649</v>
      </c>
      <c r="E60" s="1">
        <v>41086</v>
      </c>
      <c r="F60" s="1">
        <v>41744</v>
      </c>
      <c r="G60">
        <f t="shared" si="3"/>
        <v>95</v>
      </c>
      <c r="H60">
        <f t="shared" si="1"/>
        <v>658</v>
      </c>
      <c r="I60">
        <f t="shared" si="2"/>
        <v>563</v>
      </c>
    </row>
    <row r="61" spans="1:9">
      <c r="A61" t="s">
        <v>72</v>
      </c>
      <c r="B61" t="s">
        <v>64</v>
      </c>
      <c r="C61" s="1">
        <v>41649</v>
      </c>
      <c r="D61" s="1">
        <v>41649</v>
      </c>
      <c r="E61" s="1">
        <v>41117</v>
      </c>
      <c r="F61" t="s">
        <v>18</v>
      </c>
      <c r="G61" t="e">
        <f t="shared" si="3"/>
        <v>#VALUE!</v>
      </c>
      <c r="H61" t="e">
        <f t="shared" si="1"/>
        <v>#VALUE!</v>
      </c>
      <c r="I61">
        <f t="shared" si="2"/>
        <v>532</v>
      </c>
    </row>
    <row r="62" spans="1:9">
      <c r="A62" t="s">
        <v>73</v>
      </c>
      <c r="B62" t="s">
        <v>64</v>
      </c>
      <c r="C62" s="1">
        <v>41652</v>
      </c>
      <c r="D62" s="1">
        <v>41652</v>
      </c>
      <c r="E62" s="1">
        <v>41093</v>
      </c>
      <c r="F62" s="1" t="s">
        <v>18</v>
      </c>
      <c r="G62" t="e">
        <f t="shared" si="3"/>
        <v>#VALUE!</v>
      </c>
      <c r="H62" t="e">
        <f t="shared" si="1"/>
        <v>#VALUE!</v>
      </c>
      <c r="I62">
        <f t="shared" si="2"/>
        <v>559</v>
      </c>
    </row>
    <row r="63" spans="1:9">
      <c r="A63" t="s">
        <v>74</v>
      </c>
      <c r="B63" t="s">
        <v>64</v>
      </c>
      <c r="C63" s="1">
        <v>41652</v>
      </c>
      <c r="D63" s="1">
        <v>41652</v>
      </c>
      <c r="E63" s="1">
        <v>41003</v>
      </c>
      <c r="F63" s="1">
        <v>41835</v>
      </c>
      <c r="G63">
        <f t="shared" si="3"/>
        <v>183</v>
      </c>
      <c r="H63">
        <f t="shared" si="1"/>
        <v>832</v>
      </c>
      <c r="I63">
        <f t="shared" si="2"/>
        <v>649</v>
      </c>
    </row>
    <row r="64" spans="1:9">
      <c r="A64" t="s">
        <v>75</v>
      </c>
      <c r="B64" t="s">
        <v>64</v>
      </c>
      <c r="C64" s="1">
        <v>41653</v>
      </c>
      <c r="D64" s="1">
        <v>41653</v>
      </c>
      <c r="E64" s="1">
        <v>41179</v>
      </c>
      <c r="F64" s="1" t="s">
        <v>18</v>
      </c>
      <c r="G64" t="e">
        <f t="shared" si="3"/>
        <v>#VALUE!</v>
      </c>
      <c r="H64" t="e">
        <f t="shared" si="1"/>
        <v>#VALUE!</v>
      </c>
      <c r="I64">
        <f t="shared" si="2"/>
        <v>474</v>
      </c>
    </row>
    <row r="65" spans="1:9">
      <c r="A65" t="s">
        <v>76</v>
      </c>
      <c r="B65" t="s">
        <v>64</v>
      </c>
      <c r="C65" s="1">
        <v>41654</v>
      </c>
      <c r="D65" s="1">
        <v>41654</v>
      </c>
      <c r="E65" s="1">
        <v>41186</v>
      </c>
      <c r="F65" s="1" t="s">
        <v>18</v>
      </c>
      <c r="G65" t="e">
        <f t="shared" si="3"/>
        <v>#VALUE!</v>
      </c>
      <c r="H65" t="e">
        <f t="shared" si="1"/>
        <v>#VALUE!</v>
      </c>
      <c r="I65">
        <f t="shared" si="2"/>
        <v>468</v>
      </c>
    </row>
    <row r="66" spans="1:9">
      <c r="A66" t="s">
        <v>77</v>
      </c>
      <c r="B66" t="s">
        <v>64</v>
      </c>
      <c r="C66" s="1">
        <v>41654</v>
      </c>
      <c r="D66" s="1">
        <v>41654</v>
      </c>
      <c r="E66" s="1">
        <v>41192</v>
      </c>
      <c r="F66" s="1" t="s">
        <v>18</v>
      </c>
      <c r="G66" t="e">
        <f t="shared" si="3"/>
        <v>#VALUE!</v>
      </c>
      <c r="H66" t="e">
        <f t="shared" si="1"/>
        <v>#VALUE!</v>
      </c>
      <c r="I66">
        <f t="shared" si="2"/>
        <v>462</v>
      </c>
    </row>
    <row r="67" spans="1:9">
      <c r="A67" t="s">
        <v>78</v>
      </c>
      <c r="B67" t="s">
        <v>64</v>
      </c>
      <c r="C67" s="1">
        <v>41655</v>
      </c>
      <c r="D67" s="1">
        <v>41655</v>
      </c>
      <c r="E67" s="1">
        <v>41197</v>
      </c>
      <c r="F67" s="1" t="s">
        <v>18</v>
      </c>
      <c r="G67" t="e">
        <f t="shared" si="3"/>
        <v>#VALUE!</v>
      </c>
      <c r="H67" t="e">
        <f t="shared" ref="H67:H119" si="4">DATEDIF(E67,F67,"d")</f>
        <v>#VALUE!</v>
      </c>
      <c r="I67">
        <f t="shared" ref="I67:I119" si="5">DATEDIF(E67,D67,"d")</f>
        <v>458</v>
      </c>
    </row>
    <row r="68" spans="1:9">
      <c r="A68" t="s">
        <v>79</v>
      </c>
      <c r="B68" t="s">
        <v>64</v>
      </c>
      <c r="C68" s="1">
        <v>41655</v>
      </c>
      <c r="D68" s="1">
        <v>41655</v>
      </c>
      <c r="E68" s="1">
        <v>41059</v>
      </c>
      <c r="F68" s="1" t="s">
        <v>18</v>
      </c>
      <c r="G68" t="e">
        <f t="shared" si="3"/>
        <v>#VALUE!</v>
      </c>
      <c r="H68" t="e">
        <f t="shared" si="4"/>
        <v>#VALUE!</v>
      </c>
      <c r="I68">
        <f t="shared" si="5"/>
        <v>596</v>
      </c>
    </row>
    <row r="69" spans="1:9">
      <c r="A69" t="s">
        <v>81</v>
      </c>
      <c r="B69" t="s">
        <v>80</v>
      </c>
      <c r="C69" s="1">
        <v>41680</v>
      </c>
      <c r="D69" s="1">
        <v>41680</v>
      </c>
      <c r="E69" s="1">
        <v>41240</v>
      </c>
      <c r="F69" s="1" t="s">
        <v>18</v>
      </c>
      <c r="G69" t="e">
        <f t="shared" si="3"/>
        <v>#VALUE!</v>
      </c>
      <c r="H69" t="e">
        <f t="shared" si="4"/>
        <v>#VALUE!</v>
      </c>
      <c r="I69">
        <f t="shared" si="5"/>
        <v>440</v>
      </c>
    </row>
    <row r="70" spans="1:9">
      <c r="A70" t="s">
        <v>82</v>
      </c>
      <c r="B70" t="s">
        <v>80</v>
      </c>
      <c r="C70" s="1">
        <v>41680</v>
      </c>
      <c r="D70" s="1">
        <v>41680</v>
      </c>
      <c r="E70" s="1">
        <v>41026</v>
      </c>
      <c r="F70" s="1" t="s">
        <v>18</v>
      </c>
      <c r="G70" t="e">
        <f t="shared" si="3"/>
        <v>#VALUE!</v>
      </c>
      <c r="H70" t="e">
        <f t="shared" si="4"/>
        <v>#VALUE!</v>
      </c>
      <c r="I70">
        <f t="shared" si="5"/>
        <v>654</v>
      </c>
    </row>
    <row r="71" spans="1:9">
      <c r="A71" t="s">
        <v>83</v>
      </c>
      <c r="B71" t="s">
        <v>80</v>
      </c>
      <c r="C71" s="1">
        <v>41680</v>
      </c>
      <c r="D71" s="1">
        <v>41680</v>
      </c>
      <c r="E71" s="1">
        <v>41082</v>
      </c>
      <c r="F71" s="1" t="s">
        <v>18</v>
      </c>
      <c r="G71" t="e">
        <f t="shared" si="3"/>
        <v>#VALUE!</v>
      </c>
      <c r="H71" t="e">
        <f t="shared" si="4"/>
        <v>#VALUE!</v>
      </c>
      <c r="I71">
        <f t="shared" si="5"/>
        <v>598</v>
      </c>
    </row>
    <row r="72" spans="1:9">
      <c r="A72" t="s">
        <v>84</v>
      </c>
      <c r="B72" t="s">
        <v>80</v>
      </c>
      <c r="C72" s="1">
        <v>41681</v>
      </c>
      <c r="D72" s="1">
        <v>41681</v>
      </c>
      <c r="E72" s="1">
        <v>40995</v>
      </c>
      <c r="F72" s="1">
        <v>41821</v>
      </c>
      <c r="G72">
        <f t="shared" si="3"/>
        <v>140</v>
      </c>
      <c r="H72">
        <f t="shared" si="4"/>
        <v>826</v>
      </c>
      <c r="I72">
        <f t="shared" si="5"/>
        <v>686</v>
      </c>
    </row>
    <row r="73" spans="1:9">
      <c r="A73" t="s">
        <v>85</v>
      </c>
      <c r="B73" t="s">
        <v>80</v>
      </c>
      <c r="C73" s="1">
        <v>41681</v>
      </c>
      <c r="D73" s="1">
        <v>41681</v>
      </c>
      <c r="E73" s="1">
        <v>41200</v>
      </c>
      <c r="F73" s="1">
        <v>41849</v>
      </c>
      <c r="G73">
        <f t="shared" si="3"/>
        <v>168</v>
      </c>
      <c r="H73">
        <f t="shared" si="4"/>
        <v>649</v>
      </c>
      <c r="I73">
        <f t="shared" si="5"/>
        <v>481</v>
      </c>
    </row>
    <row r="74" spans="1:9">
      <c r="A74" t="s">
        <v>86</v>
      </c>
      <c r="B74" t="s">
        <v>80</v>
      </c>
      <c r="C74" s="1">
        <v>41688</v>
      </c>
      <c r="D74" s="1">
        <v>41688</v>
      </c>
      <c r="E74" s="1">
        <v>40907</v>
      </c>
      <c r="F74" s="1" t="s">
        <v>87</v>
      </c>
      <c r="G74" t="e">
        <f t="shared" si="3"/>
        <v>#VALUE!</v>
      </c>
      <c r="H74" t="e">
        <f t="shared" si="4"/>
        <v>#VALUE!</v>
      </c>
      <c r="I74">
        <f t="shared" si="5"/>
        <v>781</v>
      </c>
    </row>
    <row r="75" spans="1:9">
      <c r="A75" t="s">
        <v>88</v>
      </c>
      <c r="B75" t="s">
        <v>80</v>
      </c>
      <c r="C75" s="1">
        <v>41688</v>
      </c>
      <c r="D75" s="1">
        <v>41688</v>
      </c>
      <c r="E75" s="1">
        <v>41114</v>
      </c>
      <c r="F75" s="1" t="s">
        <v>87</v>
      </c>
      <c r="G75" t="e">
        <f t="shared" si="3"/>
        <v>#VALUE!</v>
      </c>
      <c r="H75" t="e">
        <f t="shared" si="4"/>
        <v>#VALUE!</v>
      </c>
      <c r="I75">
        <f t="shared" si="5"/>
        <v>574</v>
      </c>
    </row>
    <row r="76" spans="1:9">
      <c r="A76" t="s">
        <v>89</v>
      </c>
      <c r="B76" t="s">
        <v>80</v>
      </c>
      <c r="C76" s="1">
        <v>41688</v>
      </c>
      <c r="D76" s="1">
        <v>41688</v>
      </c>
      <c r="E76" s="1">
        <v>41305</v>
      </c>
      <c r="F76" s="1">
        <v>41821</v>
      </c>
      <c r="G76">
        <f t="shared" si="3"/>
        <v>133</v>
      </c>
      <c r="H76">
        <f t="shared" si="4"/>
        <v>516</v>
      </c>
      <c r="I76">
        <f t="shared" si="5"/>
        <v>383</v>
      </c>
    </row>
    <row r="77" spans="1:9">
      <c r="A77" t="s">
        <v>90</v>
      </c>
      <c r="B77" t="s">
        <v>80</v>
      </c>
      <c r="C77" s="1">
        <v>41689</v>
      </c>
      <c r="D77" s="1">
        <v>41689</v>
      </c>
      <c r="E77" s="1">
        <v>40991</v>
      </c>
      <c r="F77" s="1">
        <v>41807</v>
      </c>
      <c r="G77">
        <f t="shared" si="3"/>
        <v>118</v>
      </c>
      <c r="H77">
        <f t="shared" si="4"/>
        <v>816</v>
      </c>
      <c r="I77">
        <f t="shared" si="5"/>
        <v>698</v>
      </c>
    </row>
    <row r="78" spans="1:9">
      <c r="A78" t="s">
        <v>91</v>
      </c>
      <c r="B78" t="s">
        <v>80</v>
      </c>
      <c r="C78" s="1">
        <v>41689</v>
      </c>
      <c r="D78" s="1">
        <v>41689</v>
      </c>
      <c r="E78" s="1">
        <v>41319</v>
      </c>
      <c r="F78" s="1">
        <v>41723</v>
      </c>
      <c r="G78">
        <f t="shared" si="3"/>
        <v>34</v>
      </c>
      <c r="H78">
        <f t="shared" si="4"/>
        <v>404</v>
      </c>
      <c r="I78">
        <f t="shared" si="5"/>
        <v>370</v>
      </c>
    </row>
    <row r="79" spans="1:9">
      <c r="A79" t="s">
        <v>92</v>
      </c>
      <c r="B79" t="s">
        <v>80</v>
      </c>
      <c r="C79" s="1">
        <v>41690</v>
      </c>
      <c r="D79" s="2">
        <v>41690</v>
      </c>
      <c r="E79" s="1">
        <v>40478</v>
      </c>
      <c r="F79" t="s">
        <v>18</v>
      </c>
      <c r="G79" t="e">
        <f t="shared" si="3"/>
        <v>#VALUE!</v>
      </c>
      <c r="H79" t="e">
        <f t="shared" si="4"/>
        <v>#VALUE!</v>
      </c>
      <c r="I79">
        <f t="shared" si="5"/>
        <v>1212</v>
      </c>
    </row>
    <row r="80" spans="1:9">
      <c r="A80" t="s">
        <v>93</v>
      </c>
      <c r="B80" t="s">
        <v>80</v>
      </c>
      <c r="C80" s="1">
        <v>41690</v>
      </c>
      <c r="D80" s="1">
        <v>41690</v>
      </c>
      <c r="E80" s="1">
        <v>40840</v>
      </c>
      <c r="F80" t="s">
        <v>18</v>
      </c>
      <c r="G80" t="e">
        <f t="shared" si="3"/>
        <v>#VALUE!</v>
      </c>
      <c r="H80" t="e">
        <f t="shared" si="4"/>
        <v>#VALUE!</v>
      </c>
      <c r="I80">
        <f t="shared" si="5"/>
        <v>850</v>
      </c>
    </row>
    <row r="81" spans="1:9">
      <c r="A81" t="s">
        <v>94</v>
      </c>
      <c r="B81" t="s">
        <v>80</v>
      </c>
      <c r="C81" s="1">
        <v>41691</v>
      </c>
      <c r="D81" s="1">
        <v>41691</v>
      </c>
      <c r="E81" s="1">
        <v>41360</v>
      </c>
      <c r="F81" t="s">
        <v>18</v>
      </c>
      <c r="G81" t="e">
        <f t="shared" si="3"/>
        <v>#VALUE!</v>
      </c>
      <c r="H81" t="e">
        <f t="shared" si="4"/>
        <v>#VALUE!</v>
      </c>
      <c r="I81">
        <f t="shared" si="5"/>
        <v>331</v>
      </c>
    </row>
    <row r="82" spans="1:9">
      <c r="A82" t="s">
        <v>95</v>
      </c>
      <c r="B82" t="s">
        <v>80</v>
      </c>
      <c r="C82" s="1">
        <v>41691</v>
      </c>
      <c r="D82" s="1">
        <v>41691</v>
      </c>
      <c r="E82" s="1">
        <v>41199</v>
      </c>
      <c r="F82" t="s">
        <v>18</v>
      </c>
      <c r="G82" t="e">
        <f t="shared" si="3"/>
        <v>#VALUE!</v>
      </c>
      <c r="H82" t="e">
        <f t="shared" si="4"/>
        <v>#VALUE!</v>
      </c>
      <c r="I82">
        <f t="shared" si="5"/>
        <v>492</v>
      </c>
    </row>
    <row r="83" spans="1:9">
      <c r="A83" t="s">
        <v>96</v>
      </c>
      <c r="B83" t="s">
        <v>80</v>
      </c>
      <c r="C83" s="1">
        <v>41694</v>
      </c>
      <c r="D83" s="1">
        <v>41694</v>
      </c>
      <c r="E83" s="1">
        <v>41333</v>
      </c>
      <c r="F83" t="s">
        <v>18</v>
      </c>
      <c r="G83" t="e">
        <f t="shared" si="3"/>
        <v>#VALUE!</v>
      </c>
      <c r="H83" t="e">
        <f t="shared" si="4"/>
        <v>#VALUE!</v>
      </c>
      <c r="I83">
        <f t="shared" si="5"/>
        <v>361</v>
      </c>
    </row>
    <row r="84" spans="1:9">
      <c r="A84" t="s">
        <v>97</v>
      </c>
      <c r="B84" t="s">
        <v>80</v>
      </c>
      <c r="C84" s="1">
        <v>41694</v>
      </c>
      <c r="D84" s="1">
        <v>41694</v>
      </c>
      <c r="E84" s="1">
        <v>41033</v>
      </c>
      <c r="F84" t="s">
        <v>18</v>
      </c>
      <c r="G84" t="e">
        <f t="shared" si="3"/>
        <v>#VALUE!</v>
      </c>
      <c r="H84" t="e">
        <f t="shared" si="4"/>
        <v>#VALUE!</v>
      </c>
      <c r="I84">
        <f t="shared" si="5"/>
        <v>661</v>
      </c>
    </row>
    <row r="85" spans="1:9">
      <c r="A85" t="s">
        <v>98</v>
      </c>
      <c r="B85" t="s">
        <v>80</v>
      </c>
      <c r="C85" s="1">
        <v>41695</v>
      </c>
      <c r="D85" s="1">
        <v>41695</v>
      </c>
      <c r="E85" s="1">
        <v>41079</v>
      </c>
      <c r="F85" s="1">
        <v>41856</v>
      </c>
      <c r="G85">
        <f t="shared" si="3"/>
        <v>161</v>
      </c>
      <c r="H85">
        <f t="shared" si="4"/>
        <v>777</v>
      </c>
      <c r="I85">
        <f t="shared" si="5"/>
        <v>616</v>
      </c>
    </row>
    <row r="86" spans="1:9">
      <c r="A86" t="s">
        <v>100</v>
      </c>
      <c r="B86" t="s">
        <v>99</v>
      </c>
      <c r="C86" s="1" t="s">
        <v>109</v>
      </c>
      <c r="D86" s="1">
        <v>41715</v>
      </c>
      <c r="E86" s="1">
        <v>41277</v>
      </c>
      <c r="F86" s="1">
        <v>41751</v>
      </c>
      <c r="G86">
        <f t="shared" si="3"/>
        <v>36</v>
      </c>
      <c r="H86">
        <f t="shared" si="4"/>
        <v>474</v>
      </c>
      <c r="I86">
        <f t="shared" si="5"/>
        <v>438</v>
      </c>
    </row>
    <row r="87" spans="1:9">
      <c r="A87" t="s">
        <v>101</v>
      </c>
      <c r="B87" t="s">
        <v>99</v>
      </c>
      <c r="C87" s="1">
        <v>41716</v>
      </c>
      <c r="D87" s="1">
        <v>41716</v>
      </c>
      <c r="E87" s="1">
        <v>41333</v>
      </c>
      <c r="F87" t="s">
        <v>18</v>
      </c>
      <c r="G87" t="e">
        <f t="shared" si="3"/>
        <v>#VALUE!</v>
      </c>
      <c r="H87" t="e">
        <f t="shared" si="4"/>
        <v>#VALUE!</v>
      </c>
      <c r="I87">
        <f t="shared" si="5"/>
        <v>383</v>
      </c>
    </row>
    <row r="88" spans="1:9">
      <c r="A88" t="s">
        <v>102</v>
      </c>
      <c r="B88" t="s">
        <v>99</v>
      </c>
      <c r="C88" s="1">
        <v>41716</v>
      </c>
      <c r="D88" s="1">
        <v>41716</v>
      </c>
      <c r="E88" s="1">
        <v>40571</v>
      </c>
      <c r="F88" s="1">
        <v>41863</v>
      </c>
      <c r="G88">
        <f t="shared" si="3"/>
        <v>147</v>
      </c>
      <c r="H88">
        <f t="shared" si="4"/>
        <v>1292</v>
      </c>
      <c r="I88">
        <f t="shared" si="5"/>
        <v>1145</v>
      </c>
    </row>
    <row r="89" spans="1:9">
      <c r="A89" t="s">
        <v>103</v>
      </c>
      <c r="B89" t="s">
        <v>99</v>
      </c>
      <c r="C89" s="1">
        <v>41717</v>
      </c>
      <c r="D89" s="1">
        <v>41717</v>
      </c>
      <c r="E89" s="1">
        <v>41059</v>
      </c>
      <c r="F89" t="s">
        <v>18</v>
      </c>
      <c r="G89" t="e">
        <f t="shared" si="3"/>
        <v>#VALUE!</v>
      </c>
      <c r="H89" t="e">
        <f t="shared" si="4"/>
        <v>#VALUE!</v>
      </c>
      <c r="I89">
        <f t="shared" si="5"/>
        <v>658</v>
      </c>
    </row>
    <row r="90" spans="1:9">
      <c r="A90" t="s">
        <v>104</v>
      </c>
      <c r="C90" s="1">
        <v>41717</v>
      </c>
      <c r="D90" s="1">
        <v>41717</v>
      </c>
      <c r="E90" s="1">
        <v>41093</v>
      </c>
      <c r="F90" t="s">
        <v>18</v>
      </c>
      <c r="G90" t="e">
        <f t="shared" si="3"/>
        <v>#VALUE!</v>
      </c>
      <c r="H90" t="e">
        <f t="shared" si="4"/>
        <v>#VALUE!</v>
      </c>
      <c r="I90">
        <f t="shared" si="5"/>
        <v>624</v>
      </c>
    </row>
    <row r="91" spans="1:9">
      <c r="A91" t="s">
        <v>105</v>
      </c>
      <c r="B91" t="s">
        <v>99</v>
      </c>
      <c r="C91" s="1">
        <v>41718</v>
      </c>
      <c r="D91" s="1">
        <v>41718</v>
      </c>
      <c r="E91" s="1">
        <v>41430</v>
      </c>
      <c r="F91" t="s">
        <v>87</v>
      </c>
      <c r="G91" t="e">
        <f t="shared" si="3"/>
        <v>#VALUE!</v>
      </c>
      <c r="H91" t="e">
        <f t="shared" si="4"/>
        <v>#VALUE!</v>
      </c>
      <c r="I91">
        <f t="shared" si="5"/>
        <v>288</v>
      </c>
    </row>
    <row r="92" spans="1:9">
      <c r="A92" t="s">
        <v>107</v>
      </c>
      <c r="B92" t="s">
        <v>99</v>
      </c>
      <c r="C92" s="1">
        <v>41718</v>
      </c>
      <c r="D92" s="1">
        <v>41718</v>
      </c>
      <c r="E92" s="1">
        <v>40864</v>
      </c>
      <c r="F92" s="1">
        <v>41842</v>
      </c>
      <c r="G92">
        <f t="shared" si="3"/>
        <v>124</v>
      </c>
      <c r="H92">
        <f t="shared" si="4"/>
        <v>978</v>
      </c>
      <c r="I92">
        <f t="shared" si="5"/>
        <v>854</v>
      </c>
    </row>
    <row r="93" spans="1:9">
      <c r="A93" t="s">
        <v>106</v>
      </c>
      <c r="B93" t="s">
        <v>99</v>
      </c>
      <c r="C93" s="1">
        <v>41718</v>
      </c>
      <c r="D93" s="1">
        <v>41718</v>
      </c>
      <c r="E93" s="1">
        <v>41325</v>
      </c>
      <c r="F93" t="s">
        <v>18</v>
      </c>
      <c r="G93" t="e">
        <f t="shared" si="3"/>
        <v>#VALUE!</v>
      </c>
      <c r="H93" t="e">
        <f t="shared" si="4"/>
        <v>#VALUE!</v>
      </c>
      <c r="I93">
        <f t="shared" si="5"/>
        <v>393</v>
      </c>
    </row>
    <row r="94" spans="1:9">
      <c r="A94" t="s">
        <v>108</v>
      </c>
      <c r="B94" t="s">
        <v>99</v>
      </c>
      <c r="C94" s="1">
        <v>41722</v>
      </c>
      <c r="D94" s="1">
        <v>41722</v>
      </c>
      <c r="E94" s="1">
        <v>41330</v>
      </c>
      <c r="F94" s="1">
        <v>41856</v>
      </c>
      <c r="G94">
        <f t="shared" si="3"/>
        <v>134</v>
      </c>
      <c r="H94">
        <f t="shared" si="4"/>
        <v>526</v>
      </c>
      <c r="I94">
        <f t="shared" si="5"/>
        <v>392</v>
      </c>
    </row>
    <row r="95" spans="1:9">
      <c r="A95" t="s">
        <v>109</v>
      </c>
      <c r="B95" t="s">
        <v>99</v>
      </c>
      <c r="C95" s="1">
        <v>41722</v>
      </c>
      <c r="D95" s="1">
        <v>41722</v>
      </c>
      <c r="E95" s="1">
        <v>41353</v>
      </c>
      <c r="F95" t="s">
        <v>18</v>
      </c>
      <c r="G95" t="e">
        <f t="shared" si="3"/>
        <v>#VALUE!</v>
      </c>
      <c r="H95" t="e">
        <f t="shared" si="4"/>
        <v>#VALUE!</v>
      </c>
      <c r="I95">
        <f t="shared" si="5"/>
        <v>369</v>
      </c>
    </row>
    <row r="96" spans="1:9">
      <c r="A96" t="s">
        <v>110</v>
      </c>
      <c r="B96" t="s">
        <v>99</v>
      </c>
      <c r="C96" s="1">
        <v>41723</v>
      </c>
      <c r="D96" s="1">
        <v>41723</v>
      </c>
      <c r="E96" s="1">
        <v>41101</v>
      </c>
      <c r="F96" s="1" t="s">
        <v>18</v>
      </c>
      <c r="G96" t="e">
        <f t="shared" si="3"/>
        <v>#VALUE!</v>
      </c>
      <c r="H96" t="e">
        <f t="shared" si="4"/>
        <v>#VALUE!</v>
      </c>
      <c r="I96">
        <f t="shared" si="5"/>
        <v>622</v>
      </c>
    </row>
    <row r="97" spans="1:9">
      <c r="A97" t="s">
        <v>111</v>
      </c>
      <c r="B97" t="s">
        <v>99</v>
      </c>
      <c r="C97" s="1">
        <v>41723</v>
      </c>
      <c r="D97" s="1">
        <v>41723</v>
      </c>
      <c r="E97" s="1">
        <v>41360</v>
      </c>
      <c r="F97" t="s">
        <v>18</v>
      </c>
      <c r="G97" t="e">
        <f t="shared" si="3"/>
        <v>#VALUE!</v>
      </c>
      <c r="H97" t="e">
        <f t="shared" si="4"/>
        <v>#VALUE!</v>
      </c>
      <c r="I97">
        <f t="shared" si="5"/>
        <v>363</v>
      </c>
    </row>
    <row r="98" spans="1:9">
      <c r="A98" t="s">
        <v>113</v>
      </c>
      <c r="B98" t="s">
        <v>99</v>
      </c>
      <c r="C98" s="1">
        <v>41724</v>
      </c>
      <c r="D98" s="1">
        <v>41724</v>
      </c>
      <c r="E98" s="1">
        <v>41079</v>
      </c>
      <c r="F98" s="1">
        <v>41842</v>
      </c>
      <c r="G98">
        <f t="shared" si="3"/>
        <v>118</v>
      </c>
      <c r="H98">
        <f t="shared" si="4"/>
        <v>763</v>
      </c>
      <c r="I98">
        <f t="shared" si="5"/>
        <v>645</v>
      </c>
    </row>
    <row r="99" spans="1:9">
      <c r="A99" t="s">
        <v>114</v>
      </c>
      <c r="B99" t="s">
        <v>99</v>
      </c>
      <c r="C99" s="1">
        <v>41724</v>
      </c>
      <c r="D99" s="1">
        <v>41724</v>
      </c>
      <c r="E99" s="1">
        <v>41297</v>
      </c>
      <c r="F99" t="s">
        <v>18</v>
      </c>
      <c r="G99" t="e">
        <f t="shared" si="3"/>
        <v>#VALUE!</v>
      </c>
      <c r="H99" t="e">
        <f t="shared" si="4"/>
        <v>#VALUE!</v>
      </c>
      <c r="I99">
        <f t="shared" si="5"/>
        <v>427</v>
      </c>
    </row>
    <row r="100" spans="1:9">
      <c r="A100" t="s">
        <v>115</v>
      </c>
      <c r="B100" t="s">
        <v>99</v>
      </c>
      <c r="C100" s="1">
        <v>41725</v>
      </c>
      <c r="D100" s="1">
        <v>41725</v>
      </c>
      <c r="E100" s="1">
        <v>41205</v>
      </c>
      <c r="F100" s="1" t="s">
        <v>18</v>
      </c>
      <c r="G100" t="e">
        <f t="shared" si="3"/>
        <v>#VALUE!</v>
      </c>
      <c r="H100" t="e">
        <f t="shared" si="4"/>
        <v>#VALUE!</v>
      </c>
      <c r="I100">
        <f t="shared" si="5"/>
        <v>520</v>
      </c>
    </row>
    <row r="101" spans="1:9">
      <c r="A101" t="s">
        <v>112</v>
      </c>
      <c r="B101" t="s">
        <v>99</v>
      </c>
      <c r="C101" s="1">
        <v>41725</v>
      </c>
      <c r="D101" s="1">
        <v>41725</v>
      </c>
      <c r="E101" s="1">
        <v>41169</v>
      </c>
      <c r="F101" t="s">
        <v>18</v>
      </c>
      <c r="G101" t="e">
        <f t="shared" si="3"/>
        <v>#VALUE!</v>
      </c>
      <c r="H101" t="e">
        <f t="shared" si="4"/>
        <v>#VALUE!</v>
      </c>
      <c r="I101">
        <f t="shared" si="5"/>
        <v>556</v>
      </c>
    </row>
    <row r="102" spans="1:9">
      <c r="A102" t="s">
        <v>117</v>
      </c>
      <c r="B102" t="s">
        <v>116</v>
      </c>
      <c r="C102" s="3">
        <v>41750</v>
      </c>
      <c r="D102" s="1">
        <v>41750</v>
      </c>
      <c r="E102" s="1">
        <v>40434</v>
      </c>
      <c r="F102" s="1" t="s">
        <v>18</v>
      </c>
      <c r="G102" t="e">
        <f t="shared" si="3"/>
        <v>#VALUE!</v>
      </c>
      <c r="H102" t="e">
        <f t="shared" si="4"/>
        <v>#VALUE!</v>
      </c>
      <c r="I102">
        <f t="shared" si="5"/>
        <v>1316</v>
      </c>
    </row>
    <row r="103" spans="1:9">
      <c r="A103" t="s">
        <v>118</v>
      </c>
      <c r="B103" t="s">
        <v>116</v>
      </c>
      <c r="C103" s="1">
        <v>41750</v>
      </c>
      <c r="D103" s="1">
        <v>41750</v>
      </c>
      <c r="E103" s="1">
        <v>41437</v>
      </c>
      <c r="F103" s="1">
        <v>41814</v>
      </c>
      <c r="G103">
        <f t="shared" si="3"/>
        <v>64</v>
      </c>
      <c r="H103">
        <f t="shared" si="4"/>
        <v>377</v>
      </c>
      <c r="I103">
        <f t="shared" si="5"/>
        <v>313</v>
      </c>
    </row>
    <row r="104" spans="1:9">
      <c r="A104" t="s">
        <v>119</v>
      </c>
      <c r="B104" t="s">
        <v>116</v>
      </c>
      <c r="C104" s="1">
        <v>41751</v>
      </c>
      <c r="D104" s="1">
        <v>41751</v>
      </c>
      <c r="E104" s="1">
        <v>41205</v>
      </c>
      <c r="F104" s="1" t="s">
        <v>18</v>
      </c>
      <c r="G104" t="e">
        <f t="shared" ref="G104:G119" si="6">DATEDIF(D104,F104,"D")</f>
        <v>#VALUE!</v>
      </c>
      <c r="H104" t="e">
        <f t="shared" si="4"/>
        <v>#VALUE!</v>
      </c>
      <c r="I104">
        <f t="shared" si="5"/>
        <v>546</v>
      </c>
    </row>
    <row r="105" spans="1:9">
      <c r="A105" t="s">
        <v>120</v>
      </c>
      <c r="B105" t="s">
        <v>116</v>
      </c>
      <c r="C105" s="1">
        <v>41751</v>
      </c>
      <c r="D105" s="1">
        <v>41751</v>
      </c>
      <c r="E105" s="1">
        <v>41410</v>
      </c>
      <c r="F105" s="1" t="s">
        <v>18</v>
      </c>
      <c r="G105" t="e">
        <f t="shared" si="6"/>
        <v>#VALUE!</v>
      </c>
      <c r="H105" t="e">
        <f t="shared" si="4"/>
        <v>#VALUE!</v>
      </c>
      <c r="I105">
        <f t="shared" si="5"/>
        <v>341</v>
      </c>
    </row>
    <row r="106" spans="1:9">
      <c r="A106" t="s">
        <v>121</v>
      </c>
      <c r="B106" t="s">
        <v>116</v>
      </c>
      <c r="C106" s="1">
        <v>41752</v>
      </c>
      <c r="D106" s="1">
        <v>41752</v>
      </c>
      <c r="E106" s="1">
        <v>41445</v>
      </c>
      <c r="F106" s="1" t="s">
        <v>18</v>
      </c>
      <c r="G106" t="e">
        <f t="shared" si="6"/>
        <v>#VALUE!</v>
      </c>
      <c r="H106" t="e">
        <f t="shared" si="4"/>
        <v>#VALUE!</v>
      </c>
      <c r="I106">
        <f t="shared" si="5"/>
        <v>307</v>
      </c>
    </row>
    <row r="107" spans="1:9">
      <c r="A107" t="s">
        <v>122</v>
      </c>
      <c r="B107" t="s">
        <v>116</v>
      </c>
      <c r="C107" s="1">
        <v>41752</v>
      </c>
      <c r="D107" s="1">
        <v>41752</v>
      </c>
      <c r="E107" s="1">
        <v>41164</v>
      </c>
      <c r="F107" s="1">
        <v>41800</v>
      </c>
      <c r="G107">
        <f t="shared" si="6"/>
        <v>48</v>
      </c>
      <c r="H107">
        <f t="shared" si="4"/>
        <v>636</v>
      </c>
      <c r="I107">
        <f t="shared" si="5"/>
        <v>588</v>
      </c>
    </row>
    <row r="108" spans="1:9">
      <c r="A108" t="s">
        <v>123</v>
      </c>
      <c r="B108" t="s">
        <v>116</v>
      </c>
      <c r="C108" s="1">
        <v>41753</v>
      </c>
      <c r="D108" s="1">
        <v>41753</v>
      </c>
      <c r="E108" s="1">
        <v>41228</v>
      </c>
      <c r="F108" s="1" t="s">
        <v>18</v>
      </c>
      <c r="G108" t="e">
        <f t="shared" si="6"/>
        <v>#VALUE!</v>
      </c>
      <c r="H108" t="e">
        <f t="shared" si="4"/>
        <v>#VALUE!</v>
      </c>
      <c r="I108">
        <f t="shared" si="5"/>
        <v>525</v>
      </c>
    </row>
    <row r="109" spans="1:9">
      <c r="A109" t="s">
        <v>124</v>
      </c>
      <c r="B109" t="s">
        <v>116</v>
      </c>
      <c r="C109" s="1">
        <v>41753</v>
      </c>
      <c r="D109" s="1">
        <v>41753</v>
      </c>
      <c r="E109" s="1">
        <v>41388</v>
      </c>
      <c r="F109" s="1" t="s">
        <v>18</v>
      </c>
      <c r="G109" t="e">
        <f t="shared" si="6"/>
        <v>#VALUE!</v>
      </c>
      <c r="H109" t="e">
        <f t="shared" si="4"/>
        <v>#VALUE!</v>
      </c>
      <c r="I109">
        <f t="shared" si="5"/>
        <v>365</v>
      </c>
    </row>
    <row r="110" spans="1:9">
      <c r="A110" t="s">
        <v>125</v>
      </c>
      <c r="B110" t="s">
        <v>116</v>
      </c>
      <c r="C110" s="1">
        <v>41754</v>
      </c>
      <c r="D110" s="1">
        <v>41754</v>
      </c>
      <c r="E110" s="1">
        <v>41255</v>
      </c>
      <c r="F110" s="1" t="s">
        <v>18</v>
      </c>
      <c r="G110" t="e">
        <f t="shared" si="6"/>
        <v>#VALUE!</v>
      </c>
      <c r="H110" t="e">
        <f t="shared" si="4"/>
        <v>#VALUE!</v>
      </c>
      <c r="I110">
        <f t="shared" si="5"/>
        <v>499</v>
      </c>
    </row>
    <row r="111" spans="1:9">
      <c r="A111" t="s">
        <v>126</v>
      </c>
      <c r="B111" t="s">
        <v>116</v>
      </c>
      <c r="C111" s="1">
        <v>41754</v>
      </c>
      <c r="D111" s="1">
        <v>41754</v>
      </c>
      <c r="E111" s="1">
        <v>41277</v>
      </c>
      <c r="F111" s="1" t="s">
        <v>18</v>
      </c>
      <c r="G111" t="e">
        <f t="shared" si="6"/>
        <v>#VALUE!</v>
      </c>
      <c r="H111" t="e">
        <f t="shared" si="4"/>
        <v>#VALUE!</v>
      </c>
      <c r="I111">
        <f t="shared" si="5"/>
        <v>477</v>
      </c>
    </row>
    <row r="112" spans="1:9">
      <c r="A112" t="s">
        <v>127</v>
      </c>
      <c r="B112" t="s">
        <v>116</v>
      </c>
      <c r="C112" s="1">
        <v>41758</v>
      </c>
      <c r="D112" s="1">
        <v>41758</v>
      </c>
      <c r="E112" s="1">
        <v>41297</v>
      </c>
      <c r="F112" s="1" t="s">
        <v>18</v>
      </c>
      <c r="G112" t="e">
        <f t="shared" si="6"/>
        <v>#VALUE!</v>
      </c>
      <c r="H112" t="e">
        <f t="shared" si="4"/>
        <v>#VALUE!</v>
      </c>
      <c r="I112">
        <f t="shared" si="5"/>
        <v>461</v>
      </c>
    </row>
    <row r="113" spans="1:9">
      <c r="A113" t="s">
        <v>128</v>
      </c>
      <c r="B113" t="s">
        <v>116</v>
      </c>
      <c r="C113" s="1">
        <v>41759</v>
      </c>
      <c r="D113" s="1">
        <v>41759</v>
      </c>
      <c r="E113" s="1">
        <v>41480</v>
      </c>
      <c r="F113" s="1" t="s">
        <v>18</v>
      </c>
      <c r="G113" t="e">
        <f t="shared" si="6"/>
        <v>#VALUE!</v>
      </c>
      <c r="H113" t="e">
        <f t="shared" si="4"/>
        <v>#VALUE!</v>
      </c>
      <c r="I113">
        <f t="shared" si="5"/>
        <v>279</v>
      </c>
    </row>
    <row r="114" spans="1:9">
      <c r="A114" t="s">
        <v>129</v>
      </c>
      <c r="B114" t="s">
        <v>116</v>
      </c>
      <c r="C114" s="1">
        <v>41759</v>
      </c>
      <c r="D114" s="1">
        <v>41759</v>
      </c>
      <c r="E114" s="1">
        <v>41480</v>
      </c>
      <c r="F114" s="1" t="s">
        <v>18</v>
      </c>
      <c r="G114" t="e">
        <f t="shared" si="6"/>
        <v>#VALUE!</v>
      </c>
      <c r="H114" t="e">
        <f t="shared" si="4"/>
        <v>#VALUE!</v>
      </c>
      <c r="I114">
        <f t="shared" si="5"/>
        <v>279</v>
      </c>
    </row>
    <row r="115" spans="1:9">
      <c r="A115" t="s">
        <v>130</v>
      </c>
      <c r="B115" t="s">
        <v>116</v>
      </c>
      <c r="C115" s="1">
        <v>41760</v>
      </c>
      <c r="D115" s="1">
        <v>41760</v>
      </c>
      <c r="E115" s="1">
        <v>41186</v>
      </c>
      <c r="F115" s="1" t="s">
        <v>18</v>
      </c>
      <c r="G115" t="e">
        <f t="shared" si="6"/>
        <v>#VALUE!</v>
      </c>
      <c r="H115" t="e">
        <f t="shared" si="4"/>
        <v>#VALUE!</v>
      </c>
      <c r="I115">
        <f t="shared" si="5"/>
        <v>574</v>
      </c>
    </row>
    <row r="116" spans="1:9">
      <c r="A116" t="s">
        <v>132</v>
      </c>
      <c r="B116" t="s">
        <v>131</v>
      </c>
      <c r="C116" s="1">
        <v>41778</v>
      </c>
      <c r="D116" s="1">
        <v>41778</v>
      </c>
      <c r="E116" s="1">
        <v>41480</v>
      </c>
      <c r="F116" s="1" t="s">
        <v>18</v>
      </c>
      <c r="G116" t="e">
        <f t="shared" si="6"/>
        <v>#VALUE!</v>
      </c>
      <c r="H116" t="e">
        <f t="shared" si="4"/>
        <v>#VALUE!</v>
      </c>
      <c r="I116">
        <f t="shared" si="5"/>
        <v>298</v>
      </c>
    </row>
    <row r="117" spans="1:9">
      <c r="A117" t="s">
        <v>135</v>
      </c>
      <c r="B117" t="s">
        <v>131</v>
      </c>
      <c r="C117" s="1">
        <v>41778</v>
      </c>
      <c r="D117" s="1">
        <v>41778</v>
      </c>
      <c r="E117" s="1">
        <v>40988</v>
      </c>
      <c r="F117" s="1" t="s">
        <v>18</v>
      </c>
      <c r="G117" t="e">
        <f t="shared" si="6"/>
        <v>#VALUE!</v>
      </c>
      <c r="H117" t="e">
        <f t="shared" si="4"/>
        <v>#VALUE!</v>
      </c>
      <c r="I117">
        <f t="shared" si="5"/>
        <v>790</v>
      </c>
    </row>
    <row r="118" spans="1:9">
      <c r="A118" t="s">
        <v>134</v>
      </c>
      <c r="B118" t="s">
        <v>131</v>
      </c>
      <c r="C118" s="1">
        <v>41779</v>
      </c>
      <c r="D118" s="1">
        <v>41779</v>
      </c>
      <c r="E118" s="1">
        <v>41410</v>
      </c>
      <c r="F118" s="1" t="s">
        <v>18</v>
      </c>
      <c r="G118" t="e">
        <f t="shared" si="6"/>
        <v>#VALUE!</v>
      </c>
      <c r="H118" t="e">
        <f t="shared" si="4"/>
        <v>#VALUE!</v>
      </c>
      <c r="I118">
        <f t="shared" si="5"/>
        <v>369</v>
      </c>
    </row>
    <row r="119" spans="1:9">
      <c r="A119" t="s">
        <v>133</v>
      </c>
      <c r="B119" t="s">
        <v>131</v>
      </c>
      <c r="C119" s="1">
        <v>41780</v>
      </c>
      <c r="D119" s="1">
        <v>41780</v>
      </c>
      <c r="E119" s="1">
        <v>41411</v>
      </c>
      <c r="F119" t="s">
        <v>18</v>
      </c>
      <c r="G119" t="e">
        <f t="shared" si="6"/>
        <v>#VALUE!</v>
      </c>
      <c r="H119" t="e">
        <f t="shared" si="4"/>
        <v>#VALUE!</v>
      </c>
      <c r="I119">
        <f t="shared" si="5"/>
        <v>369</v>
      </c>
    </row>
    <row r="120" spans="1:9">
      <c r="G120">
        <f>AVERAGE(G2,G3,G5,G6,G7,G8,G9,G10,G11,G13,G14,G15,G17,G18,G19,G20,G22,G23,G24,G28,G29,G30,G34,G36,G37,G38,G39,G41,G42,G45,G47,G48,G49,G50,G53,G54,G56,G58,G60,G63,G72,G73,G76,G77,G78,G85,G86,G88,G92,G94,G98,G103,G107)</f>
        <v>135.67924528301887</v>
      </c>
      <c r="H120">
        <f>AVERAGE(H2,H3,H5,H6,H7,H8,H9,H10,H11,H13,H14,H15,H17,H18,H19,H20,H22,H23,H24,H28,H29,H30,H34,H35,H36,H37,H38,H39,H41,H42,H45,H47,H48,H49,H50,H53,H54,H56,H58,H60,H63,H72,H73,H76,H77,H78,H85,H86,H88,H92,H94,H98,H103,H107)</f>
        <v>724.31481481481478</v>
      </c>
      <c r="I120">
        <f>AVERAGE(I2:I119)</f>
        <v>562.75423728813564</v>
      </c>
    </row>
    <row r="121" spans="1:9">
      <c r="F121" s="1" t="s">
        <v>136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Amaris Elliott Engel</dc:creator>
  <cp:lastModifiedBy>Amaris Elliott Engel</cp:lastModifiedBy>
  <dcterms:created xsi:type="dcterms:W3CDTF">2014-08-08T01:42:30Z</dcterms:created>
  <dcterms:modified xsi:type="dcterms:W3CDTF">2014-08-10T16:32:19Z</dcterms:modified>
</cp:coreProperties>
</file>